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Negidgoo\Desktop\Беротек\Прайс\Excel\"/>
    </mc:Choice>
  </mc:AlternateContent>
  <xr:revisionPtr revIDLastSave="0" documentId="13_ncr:1_{10F5FAD3-764C-46CA-8EF6-FA3020F04595}" xr6:coauthVersionLast="37" xr6:coauthVersionMax="37" xr10:uidLastSave="{00000000-0000-0000-0000-000000000000}"/>
  <bookViews>
    <workbookView xWindow="0" yWindow="0" windowWidth="28800" windowHeight="12225" tabRatio="857" xr2:uid="{00000000-000D-0000-FFFF-FFFF00000000}"/>
  </bookViews>
  <sheets>
    <sheet name="Плита ПБ 220 мм" sheetId="1" r:id="rId1"/>
    <sheet name="Плита ПБ 300 мм" sheetId="15" r:id="rId2"/>
    <sheet name="ЖБИ тепло, вода, канализация" sheetId="16" r:id="rId3"/>
    <sheet name=" Перемычки Прогоны" sheetId="17" r:id="rId4"/>
    <sheet name="СВАИ" sheetId="18" r:id="rId5"/>
    <sheet name="ФБС" sheetId="19" r:id="rId6"/>
    <sheet name="Плита дорожная ПДН ПАГ и др" sheetId="20" r:id="rId7"/>
    <sheet name="МиниПрайс-подсказка ПБ" sheetId="9" r:id="rId8"/>
    <sheet name="МиниПрайс-подсказка Сваи" sheetId="10" r:id="rId9"/>
    <sheet name="БЕТОН" sheetId="13" r:id="rId10"/>
  </sheets>
  <definedNames>
    <definedName name="_xlnm._FilterDatabase" localSheetId="3" hidden="1">' Перемычки Прогоны'!$B$13:$G$13</definedName>
    <definedName name="_xlnm._FilterDatabase" localSheetId="2" hidden="1">'ЖБИ тепло, вода, канализация'!$B$11:$G$14</definedName>
    <definedName name="_xlnm._FilterDatabase" localSheetId="6" hidden="1">'Плита дорожная ПДН ПАГ и др'!$B$13:$I$14</definedName>
    <definedName name="_xlnm._FilterDatabase" localSheetId="0" hidden="1">'Плита ПБ 220 мм'!$B$13:$H$365</definedName>
    <definedName name="_xlnm._FilterDatabase" localSheetId="1" hidden="1">'Плита ПБ 300 мм'!$B$13:$H$14</definedName>
    <definedName name="_xlnm._FilterDatabase" localSheetId="4" hidden="1">СВАИ!$B$13:$H$14</definedName>
    <definedName name="_xlnm._FilterDatabase" localSheetId="5" hidden="1">ФБС!$B$13:$H$14</definedName>
    <definedName name="_xlnm.Print_Titles" localSheetId="3">' Перемычки Прогоны'!$12:$13</definedName>
    <definedName name="_xlnm.Print_Titles" localSheetId="2">'ЖБИ тепло, вода, канализация'!$12:$13</definedName>
    <definedName name="_xlnm.Print_Titles" localSheetId="6">'Плита дорожная ПДН ПАГ и др'!$12:$13</definedName>
    <definedName name="_xlnm.Print_Titles" localSheetId="0">'Плита ПБ 220 мм'!$12:$13</definedName>
    <definedName name="_xlnm.Print_Titles" localSheetId="1">'Плита ПБ 300 мм'!$12:$13</definedName>
    <definedName name="_xlnm.Print_Titles" localSheetId="4">СВАИ!$12:$13</definedName>
    <definedName name="_xlnm.Print_Titles" localSheetId="5">ФБС!$12:$13</definedName>
    <definedName name="_xlnm.Print_Area" localSheetId="3">' Перемычки Прогоны'!$B$1:$G$170</definedName>
    <definedName name="_xlnm.Print_Area" localSheetId="2">'ЖБИ тепло, вода, канализация'!$B$1:$G$1475</definedName>
    <definedName name="_xlnm.Print_Area" localSheetId="6">'Плита дорожная ПДН ПАГ и др'!$B$1:$I$43</definedName>
    <definedName name="_xlnm.Print_Area" localSheetId="0">'Плита ПБ 220 мм'!$B$1:$H$365</definedName>
    <definedName name="_xlnm.Print_Area" localSheetId="1">'Плита ПБ 300 мм'!$B$1:$H$18</definedName>
    <definedName name="_xlnm.Print_Area" localSheetId="4">СВАИ!$B$1:$H$196</definedName>
    <definedName name="_xlnm.Print_Area" localSheetId="5">ФБС!$B$1:$H$194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3" i="16" l="1"/>
  <c r="E1312" i="16"/>
  <c r="E1311" i="16"/>
  <c r="E1310" i="16"/>
  <c r="E1309" i="16"/>
  <c r="E1308" i="16"/>
  <c r="E1307" i="16"/>
  <c r="E1306" i="16"/>
  <c r="E1305" i="16"/>
  <c r="E1304" i="16"/>
  <c r="E1303" i="16"/>
  <c r="E1302" i="16"/>
  <c r="E1301" i="16"/>
  <c r="E1300" i="16"/>
  <c r="E1299" i="16"/>
  <c r="E1298" i="16"/>
  <c r="E1297" i="16"/>
  <c r="E1296" i="16"/>
  <c r="E1295" i="16"/>
  <c r="E1294" i="16"/>
  <c r="E1293" i="16"/>
  <c r="E1292" i="16"/>
  <c r="E1291" i="16"/>
  <c r="E1290" i="16"/>
  <c r="E1289" i="16"/>
  <c r="E1288" i="16"/>
  <c r="E1287" i="16"/>
  <c r="E1286" i="16"/>
  <c r="E1285" i="16"/>
  <c r="E1284" i="16"/>
  <c r="E1283" i="16"/>
  <c r="E1282" i="16"/>
  <c r="E1281" i="16"/>
  <c r="E1280" i="16"/>
  <c r="E1279" i="16"/>
  <c r="J71" i="1" l="1"/>
  <c r="K71" i="1" s="1"/>
  <c r="B32" i="10" l="1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J14" i="1" l="1"/>
  <c r="K14" i="1" s="1"/>
  <c r="L14" i="1" s="1"/>
  <c r="J15" i="1"/>
  <c r="K15" i="1" s="1"/>
  <c r="L15" i="1" s="1"/>
  <c r="J16" i="1"/>
  <c r="K16" i="1" s="1"/>
  <c r="L16" i="1" s="1"/>
  <c r="J17" i="1"/>
  <c r="K17" i="1" s="1"/>
  <c r="L17" i="1" s="1"/>
  <c r="J18" i="1"/>
  <c r="K18" i="1" s="1"/>
  <c r="L18" i="1" s="1"/>
  <c r="J19" i="1"/>
  <c r="K19" i="1" s="1"/>
  <c r="L19" i="1" s="1"/>
  <c r="J20" i="1"/>
  <c r="K20" i="1" s="1"/>
  <c r="L20" i="1" s="1"/>
  <c r="J21" i="1"/>
  <c r="K21" i="1" s="1"/>
  <c r="L21" i="1" s="1"/>
  <c r="J22" i="1"/>
  <c r="K22" i="1" s="1"/>
  <c r="L22" i="1" s="1"/>
  <c r="J23" i="1"/>
  <c r="K23" i="1" s="1"/>
  <c r="L23" i="1" s="1"/>
  <c r="J24" i="1"/>
  <c r="K24" i="1" s="1"/>
  <c r="L24" i="1" s="1"/>
  <c r="J25" i="1"/>
  <c r="K25" i="1" s="1"/>
  <c r="L25" i="1" s="1"/>
  <c r="J26" i="1"/>
  <c r="K26" i="1" s="1"/>
  <c r="L26" i="1" s="1"/>
  <c r="J27" i="1"/>
  <c r="K27" i="1" s="1"/>
  <c r="L27" i="1" s="1"/>
  <c r="J28" i="1"/>
  <c r="K28" i="1" s="1"/>
  <c r="L28" i="1" s="1"/>
  <c r="J29" i="1"/>
  <c r="K29" i="1" s="1"/>
  <c r="L29" i="1" s="1"/>
  <c r="J30" i="1"/>
  <c r="K30" i="1" s="1"/>
  <c r="L30" i="1" s="1"/>
  <c r="J31" i="1"/>
  <c r="K31" i="1" s="1"/>
  <c r="L31" i="1" s="1"/>
  <c r="J32" i="1"/>
  <c r="K32" i="1" s="1"/>
  <c r="L32" i="1" s="1"/>
  <c r="J33" i="1"/>
  <c r="K33" i="1" s="1"/>
  <c r="L33" i="1" s="1"/>
  <c r="J34" i="1"/>
  <c r="K34" i="1" s="1"/>
  <c r="L34" i="1" s="1"/>
  <c r="J35" i="1"/>
  <c r="K35" i="1" s="1"/>
  <c r="L35" i="1" s="1"/>
  <c r="J36" i="1"/>
  <c r="K36" i="1" s="1"/>
  <c r="L36" i="1" s="1"/>
  <c r="J37" i="1"/>
  <c r="K37" i="1" s="1"/>
  <c r="L37" i="1" s="1"/>
  <c r="J38" i="1"/>
  <c r="K38" i="1" s="1"/>
  <c r="L38" i="1" s="1"/>
  <c r="J39" i="1"/>
  <c r="K39" i="1" s="1"/>
  <c r="L39" i="1" s="1"/>
  <c r="J40" i="1"/>
  <c r="K40" i="1" s="1"/>
  <c r="L40" i="1" s="1"/>
  <c r="J41" i="1"/>
  <c r="K41" i="1" s="1"/>
  <c r="L41" i="1" s="1"/>
  <c r="J42" i="1"/>
  <c r="K42" i="1" s="1"/>
  <c r="L42" i="1" s="1"/>
  <c r="J43" i="1"/>
  <c r="K43" i="1" s="1"/>
  <c r="L43" i="1" s="1"/>
  <c r="J44" i="1"/>
  <c r="K44" i="1" s="1"/>
  <c r="L44" i="1" s="1"/>
  <c r="J45" i="1"/>
  <c r="K45" i="1" s="1"/>
  <c r="L45" i="1" s="1"/>
  <c r="J46" i="1"/>
  <c r="K46" i="1" s="1"/>
  <c r="L46" i="1" s="1"/>
  <c r="J47" i="1"/>
  <c r="K47" i="1" s="1"/>
  <c r="L47" i="1" s="1"/>
  <c r="J48" i="1"/>
  <c r="K48" i="1" s="1"/>
  <c r="L48" i="1" s="1"/>
  <c r="J49" i="1"/>
  <c r="K49" i="1" s="1"/>
  <c r="L49" i="1" s="1"/>
  <c r="J50" i="1"/>
  <c r="K50" i="1" s="1"/>
  <c r="L50" i="1" s="1"/>
  <c r="J51" i="1"/>
  <c r="K51" i="1" s="1"/>
  <c r="L51" i="1" s="1"/>
  <c r="J52" i="1"/>
  <c r="K52" i="1" s="1"/>
  <c r="L52" i="1" s="1"/>
  <c r="J53" i="1"/>
  <c r="K53" i="1" s="1"/>
  <c r="L53" i="1" s="1"/>
  <c r="J54" i="1"/>
  <c r="K54" i="1" s="1"/>
  <c r="L54" i="1" s="1"/>
  <c r="J55" i="1"/>
  <c r="K55" i="1" s="1"/>
  <c r="L55" i="1" s="1"/>
  <c r="J56" i="1"/>
  <c r="K56" i="1" s="1"/>
  <c r="L56" i="1" s="1"/>
  <c r="J57" i="1"/>
  <c r="K57" i="1" s="1"/>
  <c r="L57" i="1" s="1"/>
  <c r="J58" i="1"/>
  <c r="K58" i="1" s="1"/>
  <c r="L58" i="1" s="1"/>
  <c r="J59" i="1"/>
  <c r="K59" i="1" s="1"/>
  <c r="L59" i="1" s="1"/>
  <c r="J60" i="1"/>
  <c r="K60" i="1" s="1"/>
  <c r="L60" i="1" s="1"/>
  <c r="J61" i="1"/>
  <c r="K61" i="1" s="1"/>
  <c r="L61" i="1" s="1"/>
  <c r="J62" i="1"/>
  <c r="K62" i="1" s="1"/>
  <c r="L62" i="1" s="1"/>
  <c r="J63" i="1"/>
  <c r="K63" i="1" s="1"/>
  <c r="L63" i="1" s="1"/>
  <c r="J64" i="1"/>
  <c r="K64" i="1" s="1"/>
  <c r="L64" i="1" s="1"/>
  <c r="J65" i="1"/>
  <c r="K65" i="1" s="1"/>
  <c r="L65" i="1" s="1"/>
  <c r="J66" i="1"/>
  <c r="K66" i="1" s="1"/>
  <c r="L66" i="1" s="1"/>
  <c r="J67" i="1"/>
  <c r="K67" i="1" s="1"/>
  <c r="L67" i="1" s="1"/>
  <c r="J68" i="1"/>
  <c r="K68" i="1" s="1"/>
  <c r="L68" i="1" s="1"/>
  <c r="J69" i="1"/>
  <c r="K69" i="1" s="1"/>
  <c r="L69" i="1" s="1"/>
  <c r="J70" i="1"/>
  <c r="K70" i="1" s="1"/>
  <c r="L70" i="1" s="1"/>
  <c r="L71" i="1"/>
  <c r="J72" i="1"/>
  <c r="K72" i="1" s="1"/>
  <c r="L72" i="1" s="1"/>
  <c r="J73" i="1"/>
  <c r="K73" i="1" s="1"/>
  <c r="L73" i="1" s="1"/>
  <c r="J74" i="1"/>
  <c r="K74" i="1" s="1"/>
  <c r="L74" i="1" s="1"/>
  <c r="J75" i="1"/>
  <c r="K75" i="1" s="1"/>
  <c r="L75" i="1" s="1"/>
  <c r="J76" i="1"/>
  <c r="K76" i="1" s="1"/>
  <c r="L76" i="1" s="1"/>
  <c r="J77" i="1"/>
  <c r="K77" i="1" s="1"/>
  <c r="L77" i="1" s="1"/>
  <c r="J78" i="1"/>
  <c r="K78" i="1" s="1"/>
  <c r="L78" i="1" s="1"/>
  <c r="J79" i="1"/>
  <c r="K79" i="1" s="1"/>
  <c r="L79" i="1" s="1"/>
  <c r="J80" i="1"/>
  <c r="K80" i="1" s="1"/>
  <c r="L80" i="1" s="1"/>
  <c r="J81" i="1"/>
  <c r="K81" i="1" s="1"/>
  <c r="L81" i="1" s="1"/>
  <c r="J82" i="1"/>
  <c r="K82" i="1" s="1"/>
  <c r="L82" i="1" s="1"/>
  <c r="J83" i="1"/>
  <c r="K83" i="1" s="1"/>
  <c r="L83" i="1" s="1"/>
  <c r="J84" i="1"/>
  <c r="K84" i="1" s="1"/>
  <c r="L84" i="1" s="1"/>
  <c r="J85" i="1"/>
  <c r="K85" i="1" s="1"/>
  <c r="L85" i="1" s="1"/>
  <c r="J86" i="1"/>
  <c r="K86" i="1" s="1"/>
  <c r="L86" i="1" s="1"/>
  <c r="J87" i="1"/>
  <c r="K87" i="1" s="1"/>
  <c r="L87" i="1" s="1"/>
  <c r="J88" i="1"/>
  <c r="K88" i="1" s="1"/>
  <c r="L88" i="1" s="1"/>
  <c r="J89" i="1"/>
  <c r="K89" i="1" s="1"/>
  <c r="L89" i="1" s="1"/>
  <c r="J90" i="1"/>
  <c r="K90" i="1" s="1"/>
  <c r="L90" i="1" s="1"/>
  <c r="J91" i="1"/>
  <c r="K91" i="1" s="1"/>
  <c r="L91" i="1" s="1"/>
  <c r="J92" i="1"/>
  <c r="K92" i="1" s="1"/>
  <c r="L92" i="1" s="1"/>
  <c r="J93" i="1"/>
  <c r="K93" i="1" s="1"/>
  <c r="L93" i="1" s="1"/>
  <c r="J94" i="1"/>
  <c r="K94" i="1" s="1"/>
  <c r="L94" i="1" s="1"/>
  <c r="J95" i="1"/>
  <c r="K95" i="1" s="1"/>
  <c r="L95" i="1" s="1"/>
  <c r="J96" i="1"/>
  <c r="K96" i="1" s="1"/>
  <c r="L96" i="1" s="1"/>
  <c r="J97" i="1"/>
  <c r="K97" i="1" s="1"/>
  <c r="L97" i="1" s="1"/>
  <c r="J98" i="1"/>
  <c r="K98" i="1" s="1"/>
  <c r="L98" i="1" s="1"/>
  <c r="J99" i="1"/>
  <c r="K99" i="1" s="1"/>
  <c r="L99" i="1" s="1"/>
  <c r="J100" i="1"/>
  <c r="K100" i="1" s="1"/>
  <c r="L100" i="1" s="1"/>
  <c r="J101" i="1"/>
  <c r="K101" i="1" s="1"/>
  <c r="L101" i="1" s="1"/>
  <c r="J102" i="1"/>
  <c r="K102" i="1" s="1"/>
  <c r="L102" i="1" s="1"/>
  <c r="J103" i="1"/>
  <c r="K103" i="1" s="1"/>
  <c r="L103" i="1" s="1"/>
  <c r="J104" i="1"/>
  <c r="K104" i="1" s="1"/>
  <c r="L104" i="1" s="1"/>
  <c r="J105" i="1"/>
  <c r="K105" i="1" s="1"/>
  <c r="L105" i="1" s="1"/>
  <c r="J106" i="1"/>
  <c r="K106" i="1" s="1"/>
  <c r="L106" i="1" s="1"/>
  <c r="J107" i="1"/>
  <c r="K107" i="1" s="1"/>
  <c r="L107" i="1" s="1"/>
  <c r="J108" i="1"/>
  <c r="K108" i="1" s="1"/>
  <c r="L108" i="1" s="1"/>
  <c r="J109" i="1"/>
  <c r="K109" i="1" s="1"/>
  <c r="L109" i="1" s="1"/>
  <c r="J110" i="1"/>
  <c r="K110" i="1" s="1"/>
  <c r="L110" i="1" s="1"/>
  <c r="J111" i="1"/>
  <c r="K111" i="1" s="1"/>
  <c r="L111" i="1" s="1"/>
  <c r="J112" i="1"/>
  <c r="K112" i="1" s="1"/>
  <c r="L112" i="1" s="1"/>
  <c r="J113" i="1"/>
  <c r="K113" i="1" s="1"/>
  <c r="L113" i="1" s="1"/>
  <c r="J114" i="1"/>
  <c r="K114" i="1" s="1"/>
  <c r="L114" i="1" s="1"/>
  <c r="J115" i="1"/>
  <c r="K115" i="1" s="1"/>
  <c r="L115" i="1" s="1"/>
  <c r="J116" i="1"/>
  <c r="K116" i="1" s="1"/>
  <c r="L116" i="1" s="1"/>
  <c r="J117" i="1"/>
  <c r="K117" i="1" s="1"/>
  <c r="L117" i="1" s="1"/>
  <c r="J118" i="1"/>
  <c r="K118" i="1" s="1"/>
  <c r="L118" i="1" s="1"/>
  <c r="J119" i="1"/>
  <c r="K119" i="1" s="1"/>
  <c r="L119" i="1" s="1"/>
  <c r="J120" i="1"/>
  <c r="K120" i="1" s="1"/>
  <c r="L120" i="1" s="1"/>
  <c r="J121" i="1"/>
  <c r="K121" i="1" s="1"/>
  <c r="L121" i="1" s="1"/>
  <c r="J122" i="1"/>
  <c r="K122" i="1" s="1"/>
  <c r="L122" i="1" s="1"/>
  <c r="J123" i="1"/>
  <c r="K123" i="1" s="1"/>
  <c r="L123" i="1" s="1"/>
  <c r="J124" i="1"/>
  <c r="K124" i="1" s="1"/>
  <c r="L124" i="1" s="1"/>
  <c r="J125" i="1"/>
  <c r="K125" i="1" s="1"/>
  <c r="L125" i="1" s="1"/>
  <c r="J126" i="1"/>
  <c r="K126" i="1" s="1"/>
  <c r="L126" i="1" s="1"/>
  <c r="J127" i="1"/>
  <c r="K127" i="1" s="1"/>
  <c r="L127" i="1" s="1"/>
  <c r="J128" i="1"/>
  <c r="K128" i="1" s="1"/>
  <c r="L128" i="1" s="1"/>
  <c r="J129" i="1"/>
  <c r="K129" i="1" s="1"/>
  <c r="L129" i="1" s="1"/>
  <c r="J130" i="1"/>
  <c r="K130" i="1" s="1"/>
  <c r="L130" i="1" s="1"/>
  <c r="J131" i="1"/>
  <c r="K131" i="1" s="1"/>
  <c r="L131" i="1" s="1"/>
  <c r="J132" i="1"/>
  <c r="K132" i="1" s="1"/>
  <c r="L132" i="1" s="1"/>
  <c r="J133" i="1"/>
  <c r="K133" i="1" s="1"/>
  <c r="L133" i="1" s="1"/>
  <c r="J134" i="1"/>
  <c r="K134" i="1" s="1"/>
  <c r="L134" i="1" s="1"/>
  <c r="J135" i="1"/>
  <c r="K135" i="1" s="1"/>
  <c r="L135" i="1" s="1"/>
  <c r="J136" i="1"/>
  <c r="K136" i="1" s="1"/>
  <c r="L136" i="1" s="1"/>
  <c r="J137" i="1"/>
  <c r="K137" i="1" s="1"/>
  <c r="L137" i="1" s="1"/>
  <c r="J138" i="1"/>
  <c r="K138" i="1" s="1"/>
  <c r="L138" i="1" s="1"/>
  <c r="J139" i="1"/>
  <c r="K139" i="1" s="1"/>
  <c r="L139" i="1" s="1"/>
  <c r="J140" i="1"/>
  <c r="K140" i="1" s="1"/>
  <c r="L140" i="1" s="1"/>
  <c r="J141" i="1"/>
  <c r="K141" i="1" s="1"/>
  <c r="L141" i="1" s="1"/>
  <c r="J142" i="1"/>
  <c r="K142" i="1" s="1"/>
  <c r="L142" i="1" s="1"/>
  <c r="J143" i="1"/>
  <c r="K143" i="1" s="1"/>
  <c r="L143" i="1" s="1"/>
  <c r="J144" i="1"/>
  <c r="K144" i="1" s="1"/>
  <c r="L144" i="1" s="1"/>
  <c r="J145" i="1"/>
  <c r="K145" i="1" s="1"/>
  <c r="L145" i="1" s="1"/>
  <c r="J146" i="1"/>
  <c r="K146" i="1" s="1"/>
  <c r="L146" i="1" s="1"/>
  <c r="J147" i="1"/>
  <c r="K147" i="1" s="1"/>
  <c r="L147" i="1" s="1"/>
  <c r="J148" i="1"/>
  <c r="K148" i="1" s="1"/>
  <c r="L148" i="1" s="1"/>
  <c r="J149" i="1"/>
  <c r="K149" i="1" s="1"/>
  <c r="L149" i="1" s="1"/>
  <c r="J150" i="1"/>
  <c r="K150" i="1" s="1"/>
  <c r="L150" i="1" s="1"/>
  <c r="J151" i="1"/>
  <c r="K151" i="1" s="1"/>
  <c r="L151" i="1" s="1"/>
  <c r="J152" i="1"/>
  <c r="K152" i="1" s="1"/>
  <c r="L152" i="1" s="1"/>
  <c r="J153" i="1"/>
  <c r="K153" i="1" s="1"/>
  <c r="L153" i="1" s="1"/>
  <c r="J154" i="1"/>
  <c r="K154" i="1" s="1"/>
  <c r="L154" i="1" s="1"/>
  <c r="J155" i="1"/>
  <c r="K155" i="1" s="1"/>
  <c r="L155" i="1" s="1"/>
  <c r="J156" i="1"/>
  <c r="K156" i="1" s="1"/>
  <c r="L156" i="1" s="1"/>
  <c r="J157" i="1"/>
  <c r="K157" i="1" s="1"/>
  <c r="L157" i="1" s="1"/>
  <c r="J158" i="1"/>
  <c r="K158" i="1" s="1"/>
  <c r="L158" i="1" s="1"/>
  <c r="J159" i="1"/>
  <c r="K159" i="1" s="1"/>
  <c r="L159" i="1" s="1"/>
  <c r="J160" i="1"/>
  <c r="K160" i="1" s="1"/>
  <c r="L160" i="1" s="1"/>
  <c r="J161" i="1"/>
  <c r="K161" i="1" s="1"/>
  <c r="L161" i="1" s="1"/>
  <c r="J162" i="1"/>
  <c r="K162" i="1" s="1"/>
  <c r="L162" i="1" s="1"/>
  <c r="J163" i="1"/>
  <c r="K163" i="1" s="1"/>
  <c r="L163" i="1" s="1"/>
  <c r="J164" i="1"/>
  <c r="K164" i="1" s="1"/>
  <c r="L164" i="1" s="1"/>
  <c r="J165" i="1"/>
  <c r="K165" i="1" s="1"/>
  <c r="L165" i="1" s="1"/>
  <c r="J166" i="1"/>
  <c r="K166" i="1" s="1"/>
  <c r="L166" i="1" s="1"/>
  <c r="J167" i="1"/>
  <c r="K167" i="1" s="1"/>
  <c r="L167" i="1" s="1"/>
  <c r="J168" i="1"/>
  <c r="K168" i="1" s="1"/>
  <c r="L168" i="1" s="1"/>
  <c r="J169" i="1"/>
  <c r="K169" i="1" s="1"/>
  <c r="L169" i="1" s="1"/>
  <c r="J170" i="1"/>
  <c r="K170" i="1" s="1"/>
  <c r="L170" i="1" s="1"/>
  <c r="J171" i="1"/>
  <c r="K171" i="1" s="1"/>
  <c r="L171" i="1" s="1"/>
  <c r="J172" i="1"/>
  <c r="K172" i="1" s="1"/>
  <c r="L172" i="1" s="1"/>
  <c r="J173" i="1"/>
  <c r="K173" i="1" s="1"/>
  <c r="L173" i="1" s="1"/>
  <c r="J174" i="1"/>
  <c r="K174" i="1" s="1"/>
  <c r="L174" i="1" s="1"/>
  <c r="J175" i="1"/>
  <c r="K175" i="1" s="1"/>
  <c r="L175" i="1" s="1"/>
  <c r="J176" i="1"/>
  <c r="K176" i="1" s="1"/>
  <c r="L176" i="1" s="1"/>
  <c r="J177" i="1"/>
  <c r="K177" i="1" s="1"/>
  <c r="L177" i="1" s="1"/>
  <c r="J178" i="1"/>
  <c r="K178" i="1" s="1"/>
  <c r="L178" i="1" s="1"/>
  <c r="J179" i="1"/>
  <c r="K179" i="1" s="1"/>
  <c r="L179" i="1" s="1"/>
  <c r="J180" i="1"/>
  <c r="K180" i="1" s="1"/>
  <c r="L180" i="1" s="1"/>
  <c r="J181" i="1"/>
  <c r="K181" i="1" s="1"/>
  <c r="L181" i="1" s="1"/>
  <c r="J182" i="1"/>
  <c r="K182" i="1" s="1"/>
  <c r="L182" i="1" s="1"/>
  <c r="J183" i="1"/>
  <c r="K183" i="1" s="1"/>
  <c r="L183" i="1" s="1"/>
  <c r="J184" i="1"/>
  <c r="K184" i="1" s="1"/>
  <c r="L184" i="1" s="1"/>
  <c r="J185" i="1"/>
  <c r="K185" i="1" s="1"/>
  <c r="L185" i="1" s="1"/>
  <c r="J186" i="1"/>
  <c r="K186" i="1" s="1"/>
  <c r="L186" i="1" s="1"/>
  <c r="J187" i="1"/>
  <c r="K187" i="1" s="1"/>
  <c r="L187" i="1" s="1"/>
  <c r="J188" i="1"/>
  <c r="K188" i="1" s="1"/>
  <c r="L188" i="1" s="1"/>
  <c r="J189" i="1"/>
  <c r="K189" i="1" s="1"/>
  <c r="L189" i="1" s="1"/>
  <c r="J190" i="1"/>
  <c r="K190" i="1" s="1"/>
  <c r="L190" i="1" s="1"/>
  <c r="J191" i="1"/>
  <c r="K191" i="1" s="1"/>
  <c r="L191" i="1" s="1"/>
  <c r="J192" i="1"/>
  <c r="K192" i="1" s="1"/>
  <c r="L192" i="1" s="1"/>
  <c r="J193" i="1"/>
  <c r="K193" i="1" s="1"/>
  <c r="L193" i="1" s="1"/>
  <c r="J194" i="1"/>
  <c r="K194" i="1" s="1"/>
  <c r="L194" i="1" s="1"/>
  <c r="J195" i="1"/>
  <c r="K195" i="1" s="1"/>
  <c r="L195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3" i="1"/>
  <c r="K203" i="1" s="1"/>
  <c r="L203" i="1" s="1"/>
  <c r="J204" i="1"/>
  <c r="K204" i="1" s="1"/>
  <c r="L204" i="1" s="1"/>
  <c r="J205" i="1"/>
  <c r="K205" i="1" s="1"/>
  <c r="L205" i="1" s="1"/>
  <c r="J206" i="1"/>
  <c r="K206" i="1" s="1"/>
  <c r="L206" i="1" s="1"/>
  <c r="J207" i="1"/>
  <c r="K207" i="1" s="1"/>
  <c r="L207" i="1" s="1"/>
  <c r="J208" i="1"/>
  <c r="K208" i="1" s="1"/>
  <c r="L208" i="1" s="1"/>
  <c r="J209" i="1"/>
  <c r="K209" i="1" s="1"/>
  <c r="L209" i="1" s="1"/>
  <c r="J210" i="1"/>
  <c r="K210" i="1" s="1"/>
  <c r="L210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6" i="1"/>
  <c r="K216" i="1" s="1"/>
  <c r="L216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J225" i="1"/>
  <c r="K225" i="1" s="1"/>
  <c r="L225" i="1" s="1"/>
  <c r="J226" i="1"/>
  <c r="K226" i="1" s="1"/>
  <c r="L226" i="1" s="1"/>
  <c r="J227" i="1"/>
  <c r="K227" i="1" s="1"/>
  <c r="L227" i="1" s="1"/>
  <c r="J228" i="1"/>
  <c r="K228" i="1" s="1"/>
  <c r="L228" i="1" s="1"/>
  <c r="J229" i="1"/>
  <c r="K229" i="1" s="1"/>
  <c r="L229" i="1" s="1"/>
  <c r="J230" i="1"/>
  <c r="K230" i="1" s="1"/>
  <c r="L230" i="1" s="1"/>
  <c r="J231" i="1"/>
  <c r="K231" i="1" s="1"/>
  <c r="L231" i="1" s="1"/>
  <c r="J232" i="1"/>
  <c r="K232" i="1" s="1"/>
  <c r="L232" i="1" s="1"/>
  <c r="J233" i="1"/>
  <c r="K233" i="1" s="1"/>
  <c r="L233" i="1" s="1"/>
  <c r="J234" i="1"/>
  <c r="K234" i="1" s="1"/>
  <c r="L234" i="1" s="1"/>
  <c r="J235" i="1"/>
  <c r="K235" i="1" s="1"/>
  <c r="L235" i="1" s="1"/>
  <c r="J236" i="1"/>
  <c r="K236" i="1" s="1"/>
  <c r="L236" i="1" s="1"/>
  <c r="J237" i="1"/>
  <c r="K237" i="1" s="1"/>
  <c r="L237" i="1" s="1"/>
  <c r="J238" i="1"/>
  <c r="K238" i="1" s="1"/>
  <c r="L238" i="1" s="1"/>
  <c r="J239" i="1"/>
  <c r="K239" i="1" s="1"/>
  <c r="L239" i="1" s="1"/>
  <c r="J240" i="1"/>
  <c r="K240" i="1" s="1"/>
  <c r="L240" i="1" s="1"/>
  <c r="J241" i="1"/>
  <c r="K241" i="1" s="1"/>
  <c r="L241" i="1" s="1"/>
  <c r="J242" i="1"/>
  <c r="K242" i="1" s="1"/>
  <c r="L242" i="1" s="1"/>
  <c r="J243" i="1"/>
  <c r="K243" i="1" s="1"/>
  <c r="L243" i="1" s="1"/>
  <c r="J244" i="1"/>
  <c r="K244" i="1" s="1"/>
  <c r="L244" i="1" s="1"/>
  <c r="J245" i="1"/>
  <c r="K245" i="1" s="1"/>
  <c r="L245" i="1" s="1"/>
  <c r="J246" i="1"/>
  <c r="K246" i="1" s="1"/>
  <c r="L246" i="1" s="1"/>
  <c r="J247" i="1"/>
  <c r="K247" i="1" s="1"/>
  <c r="L247" i="1" s="1"/>
  <c r="J248" i="1"/>
  <c r="K248" i="1" s="1"/>
  <c r="L248" i="1" s="1"/>
  <c r="J249" i="1"/>
  <c r="K249" i="1" s="1"/>
  <c r="L249" i="1" s="1"/>
  <c r="J250" i="1"/>
  <c r="K250" i="1" s="1"/>
  <c r="L250" i="1" s="1"/>
  <c r="J251" i="1"/>
  <c r="K251" i="1" s="1"/>
  <c r="L251" i="1" s="1"/>
  <c r="J252" i="1"/>
  <c r="K252" i="1" s="1"/>
  <c r="L252" i="1" s="1"/>
  <c r="J253" i="1"/>
  <c r="K253" i="1" s="1"/>
  <c r="L253" i="1" s="1"/>
  <c r="J254" i="1"/>
  <c r="K254" i="1" s="1"/>
  <c r="L254" i="1" s="1"/>
  <c r="J255" i="1"/>
  <c r="K255" i="1" s="1"/>
  <c r="L255" i="1" s="1"/>
  <c r="J256" i="1"/>
  <c r="K256" i="1" s="1"/>
  <c r="L256" i="1" s="1"/>
  <c r="J257" i="1"/>
  <c r="K257" i="1" s="1"/>
  <c r="L257" i="1" s="1"/>
  <c r="J258" i="1"/>
  <c r="K258" i="1" s="1"/>
  <c r="L258" i="1" s="1"/>
  <c r="J259" i="1"/>
  <c r="K259" i="1" s="1"/>
  <c r="L259" i="1" s="1"/>
  <c r="J260" i="1"/>
  <c r="K260" i="1" s="1"/>
  <c r="L260" i="1" s="1"/>
  <c r="J261" i="1"/>
  <c r="K261" i="1" s="1"/>
  <c r="L261" i="1" s="1"/>
  <c r="J262" i="1"/>
  <c r="K262" i="1" s="1"/>
  <c r="L262" i="1" s="1"/>
  <c r="J263" i="1"/>
  <c r="K263" i="1" s="1"/>
  <c r="L263" i="1" s="1"/>
  <c r="J264" i="1"/>
  <c r="K264" i="1" s="1"/>
  <c r="L264" i="1" s="1"/>
  <c r="J265" i="1"/>
  <c r="K265" i="1" s="1"/>
  <c r="L265" i="1" s="1"/>
  <c r="J266" i="1"/>
  <c r="K266" i="1" s="1"/>
  <c r="L266" i="1" s="1"/>
  <c r="J267" i="1"/>
  <c r="K267" i="1" s="1"/>
  <c r="L267" i="1" s="1"/>
  <c r="J268" i="1"/>
  <c r="K268" i="1" s="1"/>
  <c r="L268" i="1" s="1"/>
  <c r="J269" i="1"/>
  <c r="K269" i="1" s="1"/>
  <c r="L269" i="1" s="1"/>
  <c r="J270" i="1"/>
  <c r="K270" i="1" s="1"/>
  <c r="L270" i="1" s="1"/>
  <c r="J271" i="1"/>
  <c r="K271" i="1" s="1"/>
  <c r="L271" i="1" s="1"/>
  <c r="J272" i="1"/>
  <c r="K272" i="1" s="1"/>
  <c r="L272" i="1" s="1"/>
  <c r="J273" i="1"/>
  <c r="K273" i="1" s="1"/>
  <c r="L273" i="1" s="1"/>
  <c r="J274" i="1"/>
  <c r="K274" i="1" s="1"/>
  <c r="L274" i="1" s="1"/>
  <c r="J275" i="1"/>
  <c r="K275" i="1" s="1"/>
  <c r="L275" i="1" s="1"/>
  <c r="J276" i="1"/>
  <c r="K276" i="1" s="1"/>
  <c r="L276" i="1" s="1"/>
  <c r="J277" i="1"/>
  <c r="K277" i="1" s="1"/>
  <c r="L277" i="1" s="1"/>
  <c r="J278" i="1"/>
  <c r="K278" i="1" s="1"/>
  <c r="L278" i="1" s="1"/>
  <c r="J279" i="1"/>
  <c r="K279" i="1" s="1"/>
  <c r="L279" i="1" s="1"/>
  <c r="J280" i="1"/>
  <c r="K280" i="1" s="1"/>
  <c r="L280" i="1" s="1"/>
  <c r="J281" i="1"/>
  <c r="K281" i="1" s="1"/>
  <c r="L281" i="1" s="1"/>
  <c r="J282" i="1"/>
  <c r="K282" i="1" s="1"/>
  <c r="L282" i="1" s="1"/>
  <c r="J283" i="1"/>
  <c r="K283" i="1" s="1"/>
  <c r="L283" i="1" s="1"/>
  <c r="J284" i="1"/>
  <c r="K284" i="1" s="1"/>
  <c r="L284" i="1" s="1"/>
  <c r="J285" i="1"/>
  <c r="K285" i="1" s="1"/>
  <c r="L285" i="1" s="1"/>
  <c r="J286" i="1"/>
  <c r="K286" i="1" s="1"/>
  <c r="L286" i="1" s="1"/>
  <c r="J287" i="1"/>
  <c r="K287" i="1" s="1"/>
  <c r="L287" i="1" s="1"/>
  <c r="J288" i="1"/>
  <c r="K288" i="1" s="1"/>
  <c r="L288" i="1" s="1"/>
  <c r="J289" i="1"/>
  <c r="K289" i="1" s="1"/>
  <c r="L289" i="1" s="1"/>
  <c r="J290" i="1"/>
  <c r="K290" i="1" s="1"/>
  <c r="L290" i="1" s="1"/>
  <c r="J291" i="1"/>
  <c r="K291" i="1" s="1"/>
  <c r="L291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 s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J322" i="1"/>
  <c r="K322" i="1" s="1"/>
  <c r="L322" i="1" s="1"/>
  <c r="J323" i="1"/>
  <c r="K323" i="1" s="1"/>
  <c r="L323" i="1" s="1"/>
  <c r="J324" i="1"/>
  <c r="K324" i="1" s="1"/>
  <c r="L324" i="1" s="1"/>
  <c r="J325" i="1"/>
  <c r="K325" i="1" s="1"/>
  <c r="L325" i="1" s="1"/>
  <c r="J326" i="1"/>
  <c r="K326" i="1" s="1"/>
  <c r="L326" i="1" s="1"/>
  <c r="J327" i="1"/>
  <c r="K327" i="1" s="1"/>
  <c r="L327" i="1" s="1"/>
  <c r="J328" i="1"/>
  <c r="K328" i="1" s="1"/>
  <c r="L328" i="1" s="1"/>
  <c r="J329" i="1"/>
  <c r="K329" i="1" s="1"/>
  <c r="L329" i="1" s="1"/>
  <c r="J330" i="1"/>
  <c r="K330" i="1" s="1"/>
  <c r="L330" i="1" s="1"/>
  <c r="J331" i="1"/>
  <c r="K331" i="1" s="1"/>
  <c r="L331" i="1" s="1"/>
  <c r="J332" i="1"/>
  <c r="K332" i="1" s="1"/>
  <c r="L332" i="1" s="1"/>
  <c r="J333" i="1"/>
  <c r="K333" i="1" s="1"/>
  <c r="L333" i="1" s="1"/>
  <c r="J334" i="1"/>
  <c r="K334" i="1" s="1"/>
  <c r="L334" i="1" s="1"/>
  <c r="J335" i="1"/>
  <c r="K335" i="1" s="1"/>
  <c r="L335" i="1" s="1"/>
  <c r="J336" i="1"/>
  <c r="K336" i="1" s="1"/>
  <c r="L336" i="1" s="1"/>
  <c r="J337" i="1"/>
  <c r="K337" i="1" s="1"/>
  <c r="L337" i="1" s="1"/>
  <c r="J338" i="1"/>
  <c r="K338" i="1" s="1"/>
  <c r="L338" i="1" s="1"/>
  <c r="J339" i="1"/>
  <c r="K339" i="1" s="1"/>
  <c r="L339" i="1" s="1"/>
  <c r="J340" i="1"/>
  <c r="K340" i="1" s="1"/>
  <c r="L340" i="1" s="1"/>
  <c r="J341" i="1"/>
  <c r="K341" i="1" s="1"/>
  <c r="L341" i="1" s="1"/>
  <c r="J342" i="1"/>
  <c r="K342" i="1" s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</calcChain>
</file>

<file path=xl/sharedStrings.xml><?xml version="1.0" encoding="utf-8"?>
<sst xmlns="http://schemas.openxmlformats.org/spreadsheetml/2006/main" count="5708" uniqueCount="2456">
  <si>
    <t>Наименование</t>
  </si>
  <si>
    <t>Класс бетона</t>
  </si>
  <si>
    <t>Размеры, мм</t>
  </si>
  <si>
    <t>Вес, кг</t>
  </si>
  <si>
    <t>Длина</t>
  </si>
  <si>
    <t>Ширина</t>
  </si>
  <si>
    <t>Высота</t>
  </si>
  <si>
    <t>ПБ 15-12-8</t>
  </si>
  <si>
    <t>B25</t>
  </si>
  <si>
    <t>ПБ 15-12-12,5</t>
  </si>
  <si>
    <t>ПБ 15-15-8</t>
  </si>
  <si>
    <t>ПБ 15-15-12,5</t>
  </si>
  <si>
    <t>ПБ 16-12-8</t>
  </si>
  <si>
    <t>ПБ 16-12-12,5</t>
  </si>
  <si>
    <t>ПБ 16-15-8</t>
  </si>
  <si>
    <t>ПБ 16-15-12,5</t>
  </si>
  <si>
    <t>ПБ 17-12-8</t>
  </si>
  <si>
    <t>ПБ 17-12-12,5</t>
  </si>
  <si>
    <t>ПБ 17-15-8</t>
  </si>
  <si>
    <t>ПБ 17-15-12,5</t>
  </si>
  <si>
    <t>ПБ 18-12-8</t>
  </si>
  <si>
    <t>ПБ 18-12-12,5</t>
  </si>
  <si>
    <t>ПБ 18-15-8</t>
  </si>
  <si>
    <t>ПБ 18-15-12,5</t>
  </si>
  <si>
    <t>ПБ 19-12-8</t>
  </si>
  <si>
    <t>ПБ 19-12-12,5</t>
  </si>
  <si>
    <t>ПБ 19-15-8</t>
  </si>
  <si>
    <t>ПБ 19-15-12,5</t>
  </si>
  <si>
    <t>ПБ 20-12-8</t>
  </si>
  <si>
    <t>ПБ 20-12-12,5</t>
  </si>
  <si>
    <t>ПБ 20-15-8</t>
  </si>
  <si>
    <t>ПБ 20-15-12,5</t>
  </si>
  <si>
    <t>ПБ 21-12-8</t>
  </si>
  <si>
    <t>ПБ 21-12-12,5</t>
  </si>
  <si>
    <t>ПБ 21-15-8</t>
  </si>
  <si>
    <t>ПБ 21-15-12,5</t>
  </si>
  <si>
    <t>ПБ 22-12-8</t>
  </si>
  <si>
    <t>ПБ 22-12-12,5</t>
  </si>
  <si>
    <t>ПБ 22-15-8</t>
  </si>
  <si>
    <t>ПБ 22-15-12,5</t>
  </si>
  <si>
    <t>ПБ 23-12-8</t>
  </si>
  <si>
    <t>ПБ 23-12-12,5</t>
  </si>
  <si>
    <t>ПБ 23-15-8</t>
  </si>
  <si>
    <t>ПБ 23-15-12,5</t>
  </si>
  <si>
    <t>ПБ 24-12-8</t>
  </si>
  <si>
    <t>ПБ 24-12-12,5</t>
  </si>
  <si>
    <t>ПБ 24-15-8</t>
  </si>
  <si>
    <t>ПБ 24-15-12,5</t>
  </si>
  <si>
    <t>ПБ 25-12-8</t>
  </si>
  <si>
    <t>ПБ 25-12-12,5</t>
  </si>
  <si>
    <t>ПБ 25-15-8</t>
  </si>
  <si>
    <t>ПБ 25-15-12,5</t>
  </si>
  <si>
    <t>ПБ 26-12-8</t>
  </si>
  <si>
    <t>ПБ 26-12-12,5</t>
  </si>
  <si>
    <t>ПБ 26-15-8</t>
  </si>
  <si>
    <t>ПБ 26-15-12,5</t>
  </si>
  <si>
    <t>ПБ 27-12-8</t>
  </si>
  <si>
    <t>ПБ 27-12-12,5</t>
  </si>
  <si>
    <t>ПБ 27-15-8</t>
  </si>
  <si>
    <t>ПБ 27-15-12,5</t>
  </si>
  <si>
    <t>ПБ 28-12-8</t>
  </si>
  <si>
    <t>ПБ 28-12-12,5</t>
  </si>
  <si>
    <t>ПБ 28-15-8</t>
  </si>
  <si>
    <t>ПБ 28-15-12,5</t>
  </si>
  <si>
    <t>ПБ 29-12-8</t>
  </si>
  <si>
    <t>ПБ 29-12-12,5</t>
  </si>
  <si>
    <t>ПБ 29-15-8</t>
  </si>
  <si>
    <t>ПБ 29-15-12,5</t>
  </si>
  <si>
    <t>ПБ 30-12-8</t>
  </si>
  <si>
    <t>ПБ 30-12-12,5</t>
  </si>
  <si>
    <t>ПБ 30-15-8</t>
  </si>
  <si>
    <t>ПБ 30-15-12,5</t>
  </si>
  <si>
    <t>ПБ 31-12-8</t>
  </si>
  <si>
    <t>ПБ 31-12-12,5</t>
  </si>
  <si>
    <t>ПБ 31-15-8</t>
  </si>
  <si>
    <t>ПБ 31-15-12,5</t>
  </si>
  <si>
    <t>ПБ 32-12-8</t>
  </si>
  <si>
    <t>ПБ 32-12-12,5</t>
  </si>
  <si>
    <t>ПБ 32-15-8</t>
  </si>
  <si>
    <t>ПБ 32-15-12,5</t>
  </si>
  <si>
    <t>ПБ 33-12-8</t>
  </si>
  <si>
    <t>ПБ 33-12-12,5</t>
  </si>
  <si>
    <t>ПБ 33-15-8</t>
  </si>
  <si>
    <t>ПБ 33-15-12,5</t>
  </si>
  <si>
    <t>ПБ 34-12-8</t>
  </si>
  <si>
    <t>ПБ 34-12-12,5</t>
  </si>
  <si>
    <t>ПБ 34-15-8</t>
  </si>
  <si>
    <t>ПБ 34-15-12,5</t>
  </si>
  <si>
    <t>ПБ 35-12-8</t>
  </si>
  <si>
    <t>ПБ 35-12-12,5</t>
  </si>
  <si>
    <t>ПБ 35-15-8</t>
  </si>
  <si>
    <t>ПБ 35-15-12,5</t>
  </si>
  <si>
    <t>ПБ 36-12-8</t>
  </si>
  <si>
    <t>ПБ 36-12-12,5</t>
  </si>
  <si>
    <t>ПБ 36-15-8</t>
  </si>
  <si>
    <t>ПБ 36-15-12,5</t>
  </si>
  <si>
    <t>ПБ 37-12-8</t>
  </si>
  <si>
    <t>ПБ 37-12-12,5</t>
  </si>
  <si>
    <t>ПБ 37-15-8</t>
  </si>
  <si>
    <t>ПБ 37-15-12,5</t>
  </si>
  <si>
    <t>ПБ 38-12-8</t>
  </si>
  <si>
    <t>ПБ 38-12-12,5</t>
  </si>
  <si>
    <t>ПБ 38-15-8</t>
  </si>
  <si>
    <t>ПБ 38-15-12,5</t>
  </si>
  <si>
    <t>ПБ 39-12-8</t>
  </si>
  <si>
    <t>ПБ 39-12-12,5</t>
  </si>
  <si>
    <t>ПБ 39-15-8</t>
  </si>
  <si>
    <t>ПБ 39-15-12,5</t>
  </si>
  <si>
    <t>ПБ 40-12-8</t>
  </si>
  <si>
    <t>ПБ 40-12-12,5</t>
  </si>
  <si>
    <t>ПБ 40-15-8</t>
  </si>
  <si>
    <t>ПБ 40-15-12,5</t>
  </si>
  <si>
    <t>ПБ 41-12-8</t>
  </si>
  <si>
    <t>ПБ 41-12-12,5</t>
  </si>
  <si>
    <t>ПБ 41-15-8</t>
  </si>
  <si>
    <t>ПБ 41-15-12,5</t>
  </si>
  <si>
    <t>ПБ 42-12-8</t>
  </si>
  <si>
    <t>ПБ 42-12-12,5</t>
  </si>
  <si>
    <t>ПБ 42-15-8</t>
  </si>
  <si>
    <t>ПБ 42-15-12,5</t>
  </si>
  <si>
    <t>ПБ 43-12-8</t>
  </si>
  <si>
    <t>ПБ 43-12-12,5</t>
  </si>
  <si>
    <t>ПБ 43-15-8</t>
  </si>
  <si>
    <t>ПБ 43-15-12,5</t>
  </si>
  <si>
    <t>ПБ 44-12-8</t>
  </si>
  <si>
    <t>ПБ 44-12-12,5</t>
  </si>
  <si>
    <t>ПБ 44-15-8</t>
  </si>
  <si>
    <t>ПБ 44-15-12,5</t>
  </si>
  <si>
    <t>ПБ 45-12-8</t>
  </si>
  <si>
    <t>ПБ 45-12-12,5</t>
  </si>
  <si>
    <t>ПБ 45-15-8</t>
  </si>
  <si>
    <t>ПБ 45-15-12,5</t>
  </si>
  <si>
    <t>ПБ 46-12-8</t>
  </si>
  <si>
    <t>ПБ 46-12-12,5</t>
  </si>
  <si>
    <t>ПБ 46-15-8</t>
  </si>
  <si>
    <t>ПБ 46-15-12,5</t>
  </si>
  <si>
    <t>ПБ 47-12-8</t>
  </si>
  <si>
    <t>ПБ 47-12-12,5</t>
  </si>
  <si>
    <t>ПБ 47-15-8</t>
  </si>
  <si>
    <t>ПБ 47-15-12,5</t>
  </si>
  <si>
    <t>ПБ 48-12-8</t>
  </si>
  <si>
    <t>ПБ 48-12-12,5</t>
  </si>
  <si>
    <t>ПБ 48-15-8</t>
  </si>
  <si>
    <t>ПБ 48-15-12,5</t>
  </si>
  <si>
    <t>ПБ 49-12-8</t>
  </si>
  <si>
    <t>ПБ 49-12-12,5</t>
  </si>
  <si>
    <t>ПБ 49-15-8</t>
  </si>
  <si>
    <t>ПБ 49-15-12,5</t>
  </si>
  <si>
    <t>ПБ 50-12-8</t>
  </si>
  <si>
    <t>ПБ 50-12-12,5</t>
  </si>
  <si>
    <t>ПБ 50-15-8</t>
  </si>
  <si>
    <t>ПБ 50-15-12,5</t>
  </si>
  <si>
    <t>ПБ 51-12-8</t>
  </si>
  <si>
    <t>ПБ 51-12-12,5</t>
  </si>
  <si>
    <t>ПБ 51-15-8</t>
  </si>
  <si>
    <t>ПБ 51-15-12,5</t>
  </si>
  <si>
    <t>ПБ 52-12-8</t>
  </si>
  <si>
    <t>ПБ 52-12-12,5</t>
  </si>
  <si>
    <t>ПБ 52-15-8</t>
  </si>
  <si>
    <t>ПБ 52-15-12,5</t>
  </si>
  <si>
    <t>ПБ 53-12-8</t>
  </si>
  <si>
    <t>ПБ 53-12-12,5</t>
  </si>
  <si>
    <t>ПБ 53-15-8</t>
  </si>
  <si>
    <t>ПБ 53-15-12,5</t>
  </si>
  <si>
    <t>ПБ 54-12-8</t>
  </si>
  <si>
    <t>ПБ 54-12-12,5</t>
  </si>
  <si>
    <t>ПБ 54-15-8</t>
  </si>
  <si>
    <t>ПБ 54-15-12,5</t>
  </si>
  <si>
    <t>ПБ 55-12-8</t>
  </si>
  <si>
    <t>ПБ 55-12-12,5</t>
  </si>
  <si>
    <t>ПБ 55-15-8</t>
  </si>
  <si>
    <t>ПБ 55-15-12,5</t>
  </si>
  <si>
    <t>ПБ 56-12-8</t>
  </si>
  <si>
    <t>ПБ 56-12-12,5</t>
  </si>
  <si>
    <t>ПБ 56-15-8</t>
  </si>
  <si>
    <t>ПБ 56-15-12,5</t>
  </si>
  <si>
    <t>ПБ 57-12-8</t>
  </si>
  <si>
    <t>ПБ 57-12-12,5</t>
  </si>
  <si>
    <t>ПБ 57-15-8</t>
  </si>
  <si>
    <t>ПБ 57-15-12,5</t>
  </si>
  <si>
    <t>ПБ 58-12-8</t>
  </si>
  <si>
    <t>ПБ 58-12-12,5</t>
  </si>
  <si>
    <t>ПБ 58-15-8</t>
  </si>
  <si>
    <t>ПБ 58-15-12,5</t>
  </si>
  <si>
    <t>ПБ 59-12-8</t>
  </si>
  <si>
    <t>ПБ 59-12-12,5</t>
  </si>
  <si>
    <t>ПБ 59-15-8</t>
  </si>
  <si>
    <t>ПБ 59-15-12,5</t>
  </si>
  <si>
    <t>ПБ 60-12-8</t>
  </si>
  <si>
    <t>ПБ 60-12-12,5</t>
  </si>
  <si>
    <t>ПБ 60-15-8</t>
  </si>
  <si>
    <t>ПБ 60-15-12,5</t>
  </si>
  <si>
    <t>ПБ 61-12-8</t>
  </si>
  <si>
    <t>ПБ 61-12-12,5</t>
  </si>
  <si>
    <t>ПБ 61-15-8</t>
  </si>
  <si>
    <t>ПБ 61-15-12,5</t>
  </si>
  <si>
    <t>ПБ 62-12-8</t>
  </si>
  <si>
    <t>ПБ 62-12-12,5</t>
  </si>
  <si>
    <t>ПБ 62-15-8</t>
  </si>
  <si>
    <t>ПБ 62-15-12,5</t>
  </si>
  <si>
    <t>ПБ 63-12-8</t>
  </si>
  <si>
    <t>ПБ 63-12-12,5</t>
  </si>
  <si>
    <t>ПБ 63-15-8</t>
  </si>
  <si>
    <t>ПБ 63-15-12,5</t>
  </si>
  <si>
    <t>ПБ 64-12-8</t>
  </si>
  <si>
    <t>ПБ 64-12-12,5</t>
  </si>
  <si>
    <t>ПБ 64-15-8</t>
  </si>
  <si>
    <t>ПБ 64-15-12,5</t>
  </si>
  <si>
    <t>ПБ 65-12-8</t>
  </si>
  <si>
    <t>ПБ 65-12-12,5</t>
  </si>
  <si>
    <t>ПБ 65-15-8</t>
  </si>
  <si>
    <t>ПБ 65-15-12,5</t>
  </si>
  <si>
    <t>ПБ 66-12-8</t>
  </si>
  <si>
    <t>ПБ 66-12-12,5</t>
  </si>
  <si>
    <t>ПБ 66-15-8</t>
  </si>
  <si>
    <t>ПБ 66-15-12,5</t>
  </si>
  <si>
    <t>ПБ 67-12-8</t>
  </si>
  <si>
    <t>ПБ 67-12-12,5</t>
  </si>
  <si>
    <t>ПБ 67-15-8</t>
  </si>
  <si>
    <t>ПБ 67-15-12,5</t>
  </si>
  <si>
    <t>ПБ 68-12-8</t>
  </si>
  <si>
    <t>ПБ 68-12-12,5</t>
  </si>
  <si>
    <t>ПБ 68-15-8</t>
  </si>
  <si>
    <t>ПБ 68-15-12,5</t>
  </si>
  <si>
    <t>ПБ 69-12-8</t>
  </si>
  <si>
    <t>ПБ 69-12-12,5</t>
  </si>
  <si>
    <t>ПБ 69-15-8</t>
  </si>
  <si>
    <t>ПБ 69-15-12,5</t>
  </si>
  <si>
    <t>ПБ 70-12-8</t>
  </si>
  <si>
    <t>ПБ 70-12-12,5</t>
  </si>
  <si>
    <t>ПБ 70-15-8</t>
  </si>
  <si>
    <t>ПБ 70-15-12,5</t>
  </si>
  <si>
    <t>ПБ 71-12-8</t>
  </si>
  <si>
    <t>ПБ 71-12-12,5</t>
  </si>
  <si>
    <t>ПБ 71-15-8</t>
  </si>
  <si>
    <t>ПБ 71-15-12,5</t>
  </si>
  <si>
    <t>ПБ 72-12-8</t>
  </si>
  <si>
    <t>ПБ 72-12-12,5</t>
  </si>
  <si>
    <t>B35</t>
  </si>
  <si>
    <t>ПБ 72-15-8</t>
  </si>
  <si>
    <t>ПБ 72-15-12,5</t>
  </si>
  <si>
    <t>ПБ 73-12-8</t>
  </si>
  <si>
    <t>ПБ 73-12-12,5</t>
  </si>
  <si>
    <t>ПБ 73-15-8</t>
  </si>
  <si>
    <t>ПБ 73-15-12,5</t>
  </si>
  <si>
    <t>ПБ 74-12-8</t>
  </si>
  <si>
    <t>ПБ 74-12-12,5</t>
  </si>
  <si>
    <t>ПБ 74-15-8</t>
  </si>
  <si>
    <t>ПБ 74-15-12,5</t>
  </si>
  <si>
    <t>ПБ 75-12-8</t>
  </si>
  <si>
    <t>ПБ 75-12-12,5</t>
  </si>
  <si>
    <t>ПБ 75-15-8</t>
  </si>
  <si>
    <t>ПБ 75-15-12,5</t>
  </si>
  <si>
    <t>ПБ 76-12-8</t>
  </si>
  <si>
    <t>ПБ 76-12-12,5</t>
  </si>
  <si>
    <t>ПБ 76-15-8</t>
  </si>
  <si>
    <t>ПБ 76-15-12,5</t>
  </si>
  <si>
    <t>ПБ 77-12-8</t>
  </si>
  <si>
    <t>ПБ 77-12-12,5</t>
  </si>
  <si>
    <t>ПБ 77-15-8</t>
  </si>
  <si>
    <t>ПБ 77-15-12,5</t>
  </si>
  <si>
    <t>ПБ 78-12-8</t>
  </si>
  <si>
    <t>B30</t>
  </si>
  <si>
    <t>ПБ 78-12-12,5</t>
  </si>
  <si>
    <t>ПБ 78-15-8</t>
  </si>
  <si>
    <t>ПБ 78-15-12,5</t>
  </si>
  <si>
    <t>ПБ 79-12-8</t>
  </si>
  <si>
    <t>ПБ 79-12-10</t>
  </si>
  <si>
    <t>ПБ 79-15-8</t>
  </si>
  <si>
    <t>ПБ 79-15-10</t>
  </si>
  <si>
    <t>ПБ 80-12-8</t>
  </si>
  <si>
    <t>ПБ 80-12-10</t>
  </si>
  <si>
    <t>ПБ 80-15-8</t>
  </si>
  <si>
    <t>ПБ 80-15-10</t>
  </si>
  <si>
    <t>ПБ 81-12-8</t>
  </si>
  <si>
    <t>ПБ 81-12-10</t>
  </si>
  <si>
    <t>ПБ 81-15-8</t>
  </si>
  <si>
    <t>ПБ 81-15-10</t>
  </si>
  <si>
    <t>ПБ 82-12-8</t>
  </si>
  <si>
    <t>ПБ 82-12-10</t>
  </si>
  <si>
    <t>ПБ 82-15-8</t>
  </si>
  <si>
    <t>ПБ 82-15-10</t>
  </si>
  <si>
    <t>ПБ 83-12-8</t>
  </si>
  <si>
    <t>ПБ 83-12-10</t>
  </si>
  <si>
    <t>ПБ 83-15-8</t>
  </si>
  <si>
    <t>ПБ 83-15-10</t>
  </si>
  <si>
    <t>ПБ 84-12-8</t>
  </si>
  <si>
    <t>ПБ 84-12-10</t>
  </si>
  <si>
    <t>ПБ 84-15-8</t>
  </si>
  <si>
    <t>ПБ 84-15-10</t>
  </si>
  <si>
    <t>ПБ 85-12-8</t>
  </si>
  <si>
    <t>ПБ 85-15-8</t>
  </si>
  <si>
    <t>ПБ 86-12-8</t>
  </si>
  <si>
    <t>ПБ 86-15-8</t>
  </si>
  <si>
    <t>ПБ 87-12-8</t>
  </si>
  <si>
    <t>ПБ 87-15-8</t>
  </si>
  <si>
    <t>ПБ 88-12-8</t>
  </si>
  <si>
    <t>ПБ 88-15-8</t>
  </si>
  <si>
    <t>ПБ 89-12-8</t>
  </si>
  <si>
    <t>ПБ 89-15-8</t>
  </si>
  <si>
    <t>ПБ 90-12-8</t>
  </si>
  <si>
    <t>ПБ 90-15-8</t>
  </si>
  <si>
    <t>ПБ 91-12-6</t>
  </si>
  <si>
    <t>ПБ 91-15-6</t>
  </si>
  <si>
    <t>ПБ 92-12-6</t>
  </si>
  <si>
    <t>ПБ 92-15-6</t>
  </si>
  <si>
    <t>ПБ 93-12-6</t>
  </si>
  <si>
    <t>ПБ 93-15-6</t>
  </si>
  <si>
    <t>ПБ 94-12-6</t>
  </si>
  <si>
    <t>ПБ 94-15-6</t>
  </si>
  <si>
    <t>ПБ 95-12-6</t>
  </si>
  <si>
    <t>ПБ 95-15-6</t>
  </si>
  <si>
    <t>ПБ 96-12-6</t>
  </si>
  <si>
    <t>ПБ 96-15-6</t>
  </si>
  <si>
    <t>B40</t>
  </si>
  <si>
    <t>ПБ 97-12-6</t>
  </si>
  <si>
    <t>ПБ 97-15-6</t>
  </si>
  <si>
    <t>ПБ 98-12-6</t>
  </si>
  <si>
    <t>ПБ 98-15-6</t>
  </si>
  <si>
    <t>ПБ 99-12-6</t>
  </si>
  <si>
    <t>ПБ 99-15-6</t>
  </si>
  <si>
    <t>ПБ 100-12-6</t>
  </si>
  <si>
    <t>ПБ 100-15-6</t>
  </si>
  <si>
    <t>ПБ 101-12-6</t>
  </si>
  <si>
    <t>ПБ 101-15-6</t>
  </si>
  <si>
    <t>ПБ 102-12-6</t>
  </si>
  <si>
    <t>ПБ 102-15-6</t>
  </si>
  <si>
    <t>ПБ 103-12-4,5</t>
  </si>
  <si>
    <t>ПБ 103-15-4,5</t>
  </si>
  <si>
    <t>ПБ 104-12-4,5</t>
  </si>
  <si>
    <t>ПБ 104-15-4,5</t>
  </si>
  <si>
    <t>ПБ 105-12-4,5</t>
  </si>
  <si>
    <t>ПБ 105-15-4,5</t>
  </si>
  <si>
    <t>ПБ 106-12-4,5</t>
  </si>
  <si>
    <t>ПБ 106-15-4,5</t>
  </si>
  <si>
    <t>ПБ 107-12-4,5</t>
  </si>
  <si>
    <t>ПБ 107-15-4,5</t>
  </si>
  <si>
    <t>ПБ 108-12-4,5</t>
  </si>
  <si>
    <t>ПБ 108-15-4,5</t>
  </si>
  <si>
    <t>ПБ 109-12-3</t>
  </si>
  <si>
    <t>ПБ 109-15-3</t>
  </si>
  <si>
    <t>ПБ 110-12-3</t>
  </si>
  <si>
    <t>ПБ 110-15-3</t>
  </si>
  <si>
    <t>ПБ 111-12-3</t>
  </si>
  <si>
    <t>ПБ 111-15-3</t>
  </si>
  <si>
    <t>ПБ 112-12-3</t>
  </si>
  <si>
    <t>ПБ 112-15-3</t>
  </si>
  <si>
    <t>ПБ 113-12-3</t>
  </si>
  <si>
    <t>ПБ 113-15-3</t>
  </si>
  <si>
    <t>ПБ 114-12-3</t>
  </si>
  <si>
    <t>ПБ 114-15-3</t>
  </si>
  <si>
    <r>
      <t xml:space="preserve">Образец маркировки: </t>
    </r>
    <r>
      <rPr>
        <b/>
        <sz val="10.5"/>
        <color theme="1"/>
        <rFont val="Calibri"/>
        <family val="2"/>
        <charset val="204"/>
        <scheme val="minor"/>
      </rPr>
      <t>ПБ 42.15-8</t>
    </r>
  </si>
  <si>
    <t>Расщифровка:</t>
  </si>
  <si>
    <r>
      <rPr>
        <b/>
        <sz val="10.5"/>
        <color theme="1"/>
        <rFont val="Calibri"/>
        <family val="2"/>
        <charset val="204"/>
        <scheme val="minor"/>
      </rPr>
      <t>ПБ</t>
    </r>
    <r>
      <rPr>
        <sz val="10.5"/>
        <color theme="1"/>
        <rFont val="Calibri"/>
        <family val="2"/>
        <charset val="204"/>
        <scheme val="minor"/>
      </rPr>
      <t xml:space="preserve"> -плита  безопалубочного формования</t>
    </r>
  </si>
  <si>
    <r>
      <rPr>
        <b/>
        <sz val="10.5"/>
        <color theme="1"/>
        <rFont val="Calibri"/>
        <family val="2"/>
        <charset val="204"/>
        <scheme val="minor"/>
      </rPr>
      <t>42</t>
    </r>
    <r>
      <rPr>
        <sz val="10.5"/>
        <color theme="1"/>
        <rFont val="Calibri"/>
        <family val="2"/>
        <charset val="204"/>
        <scheme val="minor"/>
      </rPr>
      <t xml:space="preserve"> - Длина 4200 мм.</t>
    </r>
  </si>
  <si>
    <r>
      <rPr>
        <b/>
        <sz val="10.5"/>
        <color theme="1"/>
        <rFont val="Calibri"/>
        <family val="2"/>
        <charset val="204"/>
        <scheme val="minor"/>
      </rPr>
      <t>15</t>
    </r>
    <r>
      <rPr>
        <sz val="10.5"/>
        <color theme="1"/>
        <rFont val="Calibri"/>
        <family val="2"/>
        <charset val="204"/>
        <scheme val="minor"/>
      </rPr>
      <t xml:space="preserve"> - Ширина 1500 мм.</t>
    </r>
  </si>
  <si>
    <r>
      <rPr>
        <b/>
        <sz val="10.5"/>
        <color theme="1"/>
        <rFont val="Calibri"/>
        <family val="2"/>
        <charset val="204"/>
        <scheme val="minor"/>
      </rPr>
      <t>8</t>
    </r>
    <r>
      <rPr>
        <sz val="10.5"/>
        <color theme="1"/>
        <rFont val="Calibri"/>
        <family val="2"/>
        <charset val="204"/>
        <scheme val="minor"/>
      </rPr>
      <t xml:space="preserve"> - Расчетная нагрузка без учёта собственного веса</t>
    </r>
  </si>
  <si>
    <t>15-66</t>
  </si>
  <si>
    <t>79-84</t>
  </si>
  <si>
    <t xml:space="preserve"> 85-90</t>
  </si>
  <si>
    <t>91-96</t>
  </si>
  <si>
    <t>97-102</t>
  </si>
  <si>
    <t>103-108</t>
  </si>
  <si>
    <t>109-114</t>
  </si>
  <si>
    <t>ПЛИТА БЕЗОПАЛУБОЧНОГО ФОРМОВАНИЯ
ГОСТ 9561-91</t>
  </si>
  <si>
    <t>ООО "БЕРОТЕК"</t>
  </si>
  <si>
    <t>СВАИ ЗАБИВНЫЕ ЖЕЛЕЗОБЕТОННЫЕ
Серия 1-011.1-10</t>
  </si>
  <si>
    <t>С30-30-1</t>
  </si>
  <si>
    <t>С30-30-2</t>
  </si>
  <si>
    <t>С30-30-3</t>
  </si>
  <si>
    <t>С40-30-1</t>
  </si>
  <si>
    <t>С40-30-2</t>
  </si>
  <si>
    <t>С40-30-3</t>
  </si>
  <si>
    <t>С50-30-1</t>
  </si>
  <si>
    <t>С50-30-2</t>
  </si>
  <si>
    <t>С50-30-3</t>
  </si>
  <si>
    <t>С50-30-4</t>
  </si>
  <si>
    <t>С50-30-5</t>
  </si>
  <si>
    <t>С50-30-6</t>
  </si>
  <si>
    <t>С60-30-2</t>
  </si>
  <si>
    <t>С60-30-3</t>
  </si>
  <si>
    <t>С60-30-5</t>
  </si>
  <si>
    <t>С60-30-6</t>
  </si>
  <si>
    <t>С60-30-7</t>
  </si>
  <si>
    <t>С60-30-8</t>
  </si>
  <si>
    <t>С70-30-4</t>
  </si>
  <si>
    <t>С70-30-5</t>
  </si>
  <si>
    <t>С70-30-6</t>
  </si>
  <si>
    <t>С70-30-8</t>
  </si>
  <si>
    <t>С70-30-9</t>
  </si>
  <si>
    <t>С80-30-4</t>
  </si>
  <si>
    <t>С80-30-5</t>
  </si>
  <si>
    <t>С80-30-6</t>
  </si>
  <si>
    <t>С80-30-8</t>
  </si>
  <si>
    <t>С80-30-9</t>
  </si>
  <si>
    <t>С80-30-10</t>
  </si>
  <si>
    <t>С80-30-11</t>
  </si>
  <si>
    <t>С90-30-5</t>
  </si>
  <si>
    <t>С90-30-6</t>
  </si>
  <si>
    <t>С90-30-8</t>
  </si>
  <si>
    <t>С90-30-9</t>
  </si>
  <si>
    <t>С90-30-10</t>
  </si>
  <si>
    <t>С90-30-11</t>
  </si>
  <si>
    <t>С100-30-6</t>
  </si>
  <si>
    <t>С100-30-8</t>
  </si>
  <si>
    <t>С100-30-9</t>
  </si>
  <si>
    <t>С100-30-10</t>
  </si>
  <si>
    <t>С100-30-11</t>
  </si>
  <si>
    <t>С100-30-12</t>
  </si>
  <si>
    <t>С100-30-13</t>
  </si>
  <si>
    <t>С110-30-8</t>
  </si>
  <si>
    <t>С110-30-9</t>
  </si>
  <si>
    <t>С110-30-10</t>
  </si>
  <si>
    <t>С110-30-11</t>
  </si>
  <si>
    <t>С110-30-12</t>
  </si>
  <si>
    <t>С110-30-13</t>
  </si>
  <si>
    <t>С120-30-8</t>
  </si>
  <si>
    <t>С120-30-9</t>
  </si>
  <si>
    <t>С120-30-10</t>
  </si>
  <si>
    <t>С120-30-11</t>
  </si>
  <si>
    <t>С120-30-12</t>
  </si>
  <si>
    <t>С120-30-13</t>
  </si>
  <si>
    <t>С30-30-1.1</t>
  </si>
  <si>
    <t>С30-30-2.1</t>
  </si>
  <si>
    <t>С30-30-3.1</t>
  </si>
  <si>
    <t>С40-30-1.1</t>
  </si>
  <si>
    <t>С40-30-2.1</t>
  </si>
  <si>
    <t>С40-30-3.1</t>
  </si>
  <si>
    <t>С50-30-1.1</t>
  </si>
  <si>
    <t>С50-30-2.1</t>
  </si>
  <si>
    <t>С50-30-3.1</t>
  </si>
  <si>
    <t>С50-30-4.1</t>
  </si>
  <si>
    <t>С50-30-5.1</t>
  </si>
  <si>
    <t>С50-30-6.1</t>
  </si>
  <si>
    <t>С60-30-2.1</t>
  </si>
  <si>
    <t>С60-30-3.1</t>
  </si>
  <si>
    <t>С60-30-5.1</t>
  </si>
  <si>
    <t>С60-30-6.1</t>
  </si>
  <si>
    <t>С60-30-7.1</t>
  </si>
  <si>
    <t>С60-30-8.1</t>
  </si>
  <si>
    <t>С70-30-4.1</t>
  </si>
  <si>
    <t>С70-30-5.1</t>
  </si>
  <si>
    <t>С70-30-6.1</t>
  </si>
  <si>
    <t>С70-30-8.1</t>
  </si>
  <si>
    <t>С70-30-9.1</t>
  </si>
  <si>
    <t>С80-30-4.1</t>
  </si>
  <si>
    <t>С80-30-5.1</t>
  </si>
  <si>
    <t>С80-30-6.1</t>
  </si>
  <si>
    <t>С80-30-8.1</t>
  </si>
  <si>
    <t>С80-30-9.1</t>
  </si>
  <si>
    <t>С80-30-10.1</t>
  </si>
  <si>
    <t>С80-30-11.1</t>
  </si>
  <si>
    <t>С90-30-5.1</t>
  </si>
  <si>
    <t>С90-30-6.1</t>
  </si>
  <si>
    <t>С90-30-8.1</t>
  </si>
  <si>
    <t>С90-30-9.1</t>
  </si>
  <si>
    <t>С90-30-10.1</t>
  </si>
  <si>
    <t>С90-30-11.1</t>
  </si>
  <si>
    <t>С100-30-6.1</t>
  </si>
  <si>
    <t>С100-30-8.1</t>
  </si>
  <si>
    <t>С100-30-9.1</t>
  </si>
  <si>
    <t>С100-30-10.1</t>
  </si>
  <si>
    <t>С100-30-11.1</t>
  </si>
  <si>
    <t>С100-30-12.1</t>
  </si>
  <si>
    <t>С100-30-13.1</t>
  </si>
  <si>
    <t>С110-30-8.1</t>
  </si>
  <si>
    <t>С110-30-9.1</t>
  </si>
  <si>
    <t>С110-30-10.1</t>
  </si>
  <si>
    <t>С110-30-11.1</t>
  </si>
  <si>
    <t>С110-30-12.1</t>
  </si>
  <si>
    <t>С110-30-13.1</t>
  </si>
  <si>
    <t>С120-30-8.1</t>
  </si>
  <si>
    <t>С120-30-9.1</t>
  </si>
  <si>
    <t>С120-30-10.1</t>
  </si>
  <si>
    <t>С120-30-11.1</t>
  </si>
  <si>
    <t>С120-30-12.1</t>
  </si>
  <si>
    <t>С120-30-13.1</t>
  </si>
  <si>
    <t>С70-30-4.У</t>
  </si>
  <si>
    <t>С70-30-5.У</t>
  </si>
  <si>
    <t>С70-30-6.У</t>
  </si>
  <si>
    <t>С70-30-8.У</t>
  </si>
  <si>
    <t>С70-30-9.У</t>
  </si>
  <si>
    <t>С80-30-4.У</t>
  </si>
  <si>
    <t>С80-30-5.У</t>
  </si>
  <si>
    <t>С80-30-6.У</t>
  </si>
  <si>
    <t>С80-30-8.У</t>
  </si>
  <si>
    <t>С80-30-9.У</t>
  </si>
  <si>
    <t>С80-30-10.У</t>
  </si>
  <si>
    <t>С80-30-11.У</t>
  </si>
  <si>
    <t>С90-30-5.У</t>
  </si>
  <si>
    <t>С90-30-6.У</t>
  </si>
  <si>
    <t>С90-30-8.У</t>
  </si>
  <si>
    <t>С90-30-9.У</t>
  </si>
  <si>
    <t>С90-30-10.У</t>
  </si>
  <si>
    <t>С90-30-11.У</t>
  </si>
  <si>
    <t>С100-30-6.У</t>
  </si>
  <si>
    <t>С100-30-8.У</t>
  </si>
  <si>
    <t>С100-30-9.У</t>
  </si>
  <si>
    <t>С100-30-10.У</t>
  </si>
  <si>
    <t>С100-30-11.У</t>
  </si>
  <si>
    <t>С100-30-12.У</t>
  </si>
  <si>
    <t>С100-30-13.У</t>
  </si>
  <si>
    <t>С110-30-8.У</t>
  </si>
  <si>
    <t>С110-30-9.У</t>
  </si>
  <si>
    <t>С110-30-10.У</t>
  </si>
  <si>
    <t>С110-30-11.У</t>
  </si>
  <si>
    <t>С110-30-12.У</t>
  </si>
  <si>
    <t>С110-30-13.У</t>
  </si>
  <si>
    <t>С120-30-8.У</t>
  </si>
  <si>
    <t>С120-30-9.У</t>
  </si>
  <si>
    <t>С120-30-10.У</t>
  </si>
  <si>
    <t>С120-30-11.У</t>
  </si>
  <si>
    <t>С120-30-12.У</t>
  </si>
  <si>
    <t>С120-30-13.У</t>
  </si>
  <si>
    <r>
      <t xml:space="preserve">Образец маркировки: 
</t>
    </r>
    <r>
      <rPr>
        <b/>
        <sz val="10.5"/>
        <color theme="1"/>
        <rFont val="Calibri"/>
        <family val="2"/>
        <charset val="204"/>
        <scheme val="minor"/>
      </rPr>
      <t>С110-30-12; С110-30-12.1; С110-30-12.У</t>
    </r>
  </si>
  <si>
    <r>
      <rPr>
        <b/>
        <sz val="10.5"/>
        <color theme="1"/>
        <rFont val="Calibri"/>
        <family val="2"/>
        <charset val="204"/>
        <scheme val="minor"/>
      </rPr>
      <t>С</t>
    </r>
    <r>
      <rPr>
        <sz val="10.5"/>
        <color theme="1"/>
        <rFont val="Calibri"/>
        <family val="2"/>
        <charset val="204"/>
        <scheme val="minor"/>
      </rPr>
      <t xml:space="preserve"> - свая сплошного квадратного сечения</t>
    </r>
  </si>
  <si>
    <r>
      <rPr>
        <b/>
        <sz val="10.5"/>
        <color theme="1"/>
        <rFont val="Calibri"/>
        <family val="2"/>
        <charset val="204"/>
        <scheme val="minor"/>
      </rPr>
      <t>110</t>
    </r>
    <r>
      <rPr>
        <sz val="10.5"/>
        <color theme="1"/>
        <rFont val="Calibri"/>
        <family val="2"/>
        <charset val="204"/>
        <scheme val="minor"/>
      </rPr>
      <t xml:space="preserve"> - Длина 11000 мм</t>
    </r>
  </si>
  <si>
    <r>
      <rPr>
        <b/>
        <sz val="10.5"/>
        <color theme="1"/>
        <rFont val="Calibri"/>
        <family val="2"/>
        <charset val="204"/>
        <scheme val="minor"/>
      </rPr>
      <t>30</t>
    </r>
    <r>
      <rPr>
        <sz val="10.5"/>
        <color theme="1"/>
        <rFont val="Calibri"/>
        <family val="2"/>
        <charset val="204"/>
        <scheme val="minor"/>
      </rPr>
      <t xml:space="preserve"> - Сечение 300 мм</t>
    </r>
  </si>
  <si>
    <r>
      <rPr>
        <b/>
        <sz val="10.5"/>
        <color theme="1"/>
        <rFont val="Calibri"/>
        <family val="2"/>
        <charset val="204"/>
        <scheme val="minor"/>
      </rPr>
      <t>12</t>
    </r>
    <r>
      <rPr>
        <sz val="10.5"/>
        <color theme="1"/>
        <rFont val="Calibri"/>
        <family val="2"/>
        <charset val="204"/>
        <scheme val="minor"/>
      </rPr>
      <t xml:space="preserve"> - Тип армирования</t>
    </r>
  </si>
  <si>
    <r>
      <rPr>
        <b/>
        <sz val="10.5"/>
        <color theme="1"/>
        <rFont val="Calibri"/>
        <family val="2"/>
        <charset val="204"/>
        <scheme val="minor"/>
      </rPr>
      <t>.1</t>
    </r>
    <r>
      <rPr>
        <sz val="10.5"/>
        <color theme="1"/>
        <rFont val="Calibri"/>
        <family val="2"/>
        <charset val="204"/>
        <scheme val="minor"/>
      </rPr>
      <t xml:space="preserve"> - Свая с приставным каркасом острия</t>
    </r>
  </si>
  <si>
    <r>
      <rPr>
        <b/>
        <sz val="10.5"/>
        <color theme="1"/>
        <rFont val="Calibri"/>
        <family val="2"/>
        <charset val="204"/>
        <scheme val="minor"/>
      </rPr>
      <t>.У</t>
    </r>
    <r>
      <rPr>
        <sz val="10.5"/>
        <color theme="1"/>
        <rFont val="Calibri"/>
        <family val="2"/>
        <charset val="204"/>
        <scheme val="minor"/>
      </rPr>
      <t xml:space="preserve"> - Свая ударостойкая</t>
    </r>
  </si>
  <si>
    <t>ФУНДАМЕНТНЫЕ БЛОКИ
ГОСТ 13579-78</t>
  </si>
  <si>
    <t>ФБС 24-3-6</t>
  </si>
  <si>
    <t>B7,5</t>
  </si>
  <si>
    <t>ФБС 24-4-6</t>
  </si>
  <si>
    <t>ФБС 24-5-6</t>
  </si>
  <si>
    <t>ФБС 24-6-6</t>
  </si>
  <si>
    <t>ФБС 24-3-3</t>
  </si>
  <si>
    <t>ФБС 24-4-3</t>
  </si>
  <si>
    <t>ФБС 24-5-3</t>
  </si>
  <si>
    <t>ФБС 24-6-3</t>
  </si>
  <si>
    <t>ФБС 12-3-6</t>
  </si>
  <si>
    <t>ФБС 12-4-6</t>
  </si>
  <si>
    <t>ФБС 12-5-6</t>
  </si>
  <si>
    <t>ФБС 12-6-6</t>
  </si>
  <si>
    <t>ФБС 12-3-3</t>
  </si>
  <si>
    <t>ФБС 12-4-3</t>
  </si>
  <si>
    <t>ФБС 12-5-3</t>
  </si>
  <si>
    <t>ФБС 12-6-3</t>
  </si>
  <si>
    <t>ФБС 9-3-6</t>
  </si>
  <si>
    <t>ФБС 9-4-6</t>
  </si>
  <si>
    <t>ФБС 9-5-6</t>
  </si>
  <si>
    <t>ФБС 9-6-6</t>
  </si>
  <si>
    <t>ФБС 9-3-3</t>
  </si>
  <si>
    <t>ФБС 9-4-3</t>
  </si>
  <si>
    <t>ФБС 9-5-3</t>
  </si>
  <si>
    <t>ФБС 9-6-3</t>
  </si>
  <si>
    <t>ФБС 8-3-6</t>
  </si>
  <si>
    <t>ФБС 8-4-6</t>
  </si>
  <si>
    <t>ФБС 8-5-6</t>
  </si>
  <si>
    <t>ФБС 8-6-6</t>
  </si>
  <si>
    <t>ФБС 8-3-3</t>
  </si>
  <si>
    <t>ФБС 8-4-3</t>
  </si>
  <si>
    <t>ФБС 8-5-3</t>
  </si>
  <si>
    <t>ФБС 8-6-3</t>
  </si>
  <si>
    <t>ФБС 6-3-6</t>
  </si>
  <si>
    <t>ФБС 6-4-6</t>
  </si>
  <si>
    <t>ФБС 6-5-6</t>
  </si>
  <si>
    <t>ФБС 6-6-6</t>
  </si>
  <si>
    <t>ФБС 6-3-3</t>
  </si>
  <si>
    <t>ФБС 6-4-3</t>
  </si>
  <si>
    <t>ФБС 6-5-3</t>
  </si>
  <si>
    <t>ФБС 6-6-3</t>
  </si>
  <si>
    <r>
      <t xml:space="preserve">Образец маркировки: 
</t>
    </r>
    <r>
      <rPr>
        <b/>
        <sz val="10.5"/>
        <color theme="1"/>
        <rFont val="Calibri"/>
        <family val="2"/>
        <charset val="204"/>
        <scheme val="minor"/>
      </rPr>
      <t>ФБС 24-4-6</t>
    </r>
  </si>
  <si>
    <r>
      <rPr>
        <b/>
        <sz val="10.5"/>
        <color theme="1"/>
        <rFont val="Calibri"/>
        <family val="2"/>
        <charset val="204"/>
        <scheme val="minor"/>
      </rPr>
      <t xml:space="preserve">ФБС </t>
    </r>
    <r>
      <rPr>
        <sz val="10.5"/>
        <color theme="1"/>
        <rFont val="Calibri"/>
        <family val="2"/>
        <charset val="204"/>
        <scheme val="minor"/>
      </rPr>
      <t>- фундаментный блок</t>
    </r>
  </si>
  <si>
    <r>
      <rPr>
        <b/>
        <sz val="10.5"/>
        <color theme="1"/>
        <rFont val="Calibri"/>
        <family val="2"/>
        <charset val="204"/>
        <scheme val="minor"/>
      </rPr>
      <t>24</t>
    </r>
    <r>
      <rPr>
        <sz val="10.5"/>
        <color theme="1"/>
        <rFont val="Calibri"/>
        <family val="2"/>
        <charset val="204"/>
        <scheme val="minor"/>
      </rPr>
      <t xml:space="preserve"> - Длина 2400 мм</t>
    </r>
  </si>
  <si>
    <r>
      <rPr>
        <b/>
        <sz val="10.5"/>
        <color theme="1"/>
        <rFont val="Calibri"/>
        <family val="2"/>
        <charset val="204"/>
        <scheme val="minor"/>
      </rPr>
      <t>4</t>
    </r>
    <r>
      <rPr>
        <sz val="10.5"/>
        <color theme="1"/>
        <rFont val="Calibri"/>
        <family val="2"/>
        <charset val="204"/>
        <scheme val="minor"/>
      </rPr>
      <t xml:space="preserve"> - Ширина 400 мм</t>
    </r>
  </si>
  <si>
    <r>
      <rPr>
        <b/>
        <sz val="10.5"/>
        <color theme="1"/>
        <rFont val="Calibri"/>
        <family val="2"/>
        <charset val="204"/>
        <scheme val="minor"/>
      </rPr>
      <t>6</t>
    </r>
    <r>
      <rPr>
        <sz val="10.5"/>
        <color theme="1"/>
        <rFont val="Calibri"/>
        <family val="2"/>
        <charset val="204"/>
        <scheme val="minor"/>
      </rPr>
      <t xml:space="preserve"> - Высота 600 мм</t>
    </r>
  </si>
  <si>
    <t xml:space="preserve">ПЛИТА ПРЕДВАРИТЕЛЬНО НАПРЯЖЕННАЯ ЖЕЛЕЗОБЕТОННАЯ  </t>
  </si>
  <si>
    <t>B27,5</t>
  </si>
  <si>
    <t>ПАГ-14А800.1-1</t>
  </si>
  <si>
    <t>Маркировка</t>
  </si>
  <si>
    <t>Марка</t>
  </si>
  <si>
    <t>Габариты, мм</t>
  </si>
  <si>
    <t>Кольца опорные</t>
  </si>
  <si>
    <t>КО 6</t>
  </si>
  <si>
    <t>М200</t>
  </si>
  <si>
    <t>Ø 840 * Ø 580 * 70</t>
  </si>
  <si>
    <t>Плиты перекрытия</t>
  </si>
  <si>
    <t>ПП 10-1</t>
  </si>
  <si>
    <t>Ø 1160 * Ø 700 * 150</t>
  </si>
  <si>
    <t>ПП 10-2</t>
  </si>
  <si>
    <t>1ПП 15-1</t>
  </si>
  <si>
    <t>Ø 1680 * Ø 700 * 150</t>
  </si>
  <si>
    <t>1ПП 15-2</t>
  </si>
  <si>
    <t>1ПП 20-1</t>
  </si>
  <si>
    <t>Ø 2200 * Ø 700 * 160</t>
  </si>
  <si>
    <t>1ПП 20-2</t>
  </si>
  <si>
    <t>Кольца стеновые</t>
  </si>
  <si>
    <t>КС 7.3</t>
  </si>
  <si>
    <t>Ø 700/840 * 70 * 290</t>
  </si>
  <si>
    <t>КС 7.6</t>
  </si>
  <si>
    <t>Ø 700/840 * 70 * 590</t>
  </si>
  <si>
    <t>КС 7.9</t>
  </si>
  <si>
    <t>Ø 700/840 * 70 * 890</t>
  </si>
  <si>
    <t>КС 10.3</t>
  </si>
  <si>
    <t>Ø 1000/1160 * 80 * 290</t>
  </si>
  <si>
    <t>КС 10.6</t>
  </si>
  <si>
    <t>Ø 1000/1160 * 80 * 590</t>
  </si>
  <si>
    <t>КС 10.9</t>
  </si>
  <si>
    <t>Ø 1000/1160 * 80 * 890</t>
  </si>
  <si>
    <t>КС 15.6</t>
  </si>
  <si>
    <t>Ø 1500/1680 * 90 * 590</t>
  </si>
  <si>
    <t>КС 15.9</t>
  </si>
  <si>
    <t>Ø 1500/1680 * 90 * 890</t>
  </si>
  <si>
    <t>КС 20.6</t>
  </si>
  <si>
    <t>Ø 2000/2200 * 100 * 590</t>
  </si>
  <si>
    <t>КС 20.9</t>
  </si>
  <si>
    <t>Ø 2000/2200 * 100 * 890</t>
  </si>
  <si>
    <t>Плиты днища</t>
  </si>
  <si>
    <t>ПН 10</t>
  </si>
  <si>
    <t>Ø 1160  * 150</t>
  </si>
  <si>
    <t>ПН 10 ГОСТ</t>
  </si>
  <si>
    <t>Ø 1500  * 100</t>
  </si>
  <si>
    <t>ПН 15</t>
  </si>
  <si>
    <t>Ø 1680  * 150</t>
  </si>
  <si>
    <t>ПН 20</t>
  </si>
  <si>
    <t>Ø 2200  * 150</t>
  </si>
  <si>
    <t>Плита опорная</t>
  </si>
  <si>
    <t>ПО 10</t>
  </si>
  <si>
    <t>М250</t>
  </si>
  <si>
    <t>1700 * 1700 * 150 Ø 1000</t>
  </si>
  <si>
    <t>Плита дорожная с нишей для люка</t>
  </si>
  <si>
    <t>ПД 6</t>
  </si>
  <si>
    <t>2500 * 1750 * 220 Ø 580</t>
  </si>
  <si>
    <t>ПД 10</t>
  </si>
  <si>
    <t>2800 * 2000 * 220 Ø 1000</t>
  </si>
  <si>
    <t>КЦО 1</t>
  </si>
  <si>
    <t>КЦП 1-10-1</t>
  </si>
  <si>
    <t>КЦП 1-10-2</t>
  </si>
  <si>
    <t>КЦП 1-15-1</t>
  </si>
  <si>
    <t>КЦП 1-15-2</t>
  </si>
  <si>
    <t>КЦП 1-20-1</t>
  </si>
  <si>
    <t>КЦП 1-20-2</t>
  </si>
  <si>
    <t>КЦ 7-3</t>
  </si>
  <si>
    <t>КЦ 7-6</t>
  </si>
  <si>
    <t>КЦ 7-9</t>
  </si>
  <si>
    <t>КЦ 10-3</t>
  </si>
  <si>
    <t>КЦ 10-6</t>
  </si>
  <si>
    <t>КЦ 10-9</t>
  </si>
  <si>
    <t>КЦ 15-6</t>
  </si>
  <si>
    <t>КЦ 15-9</t>
  </si>
  <si>
    <t>КЦ 20-6</t>
  </si>
  <si>
    <t>КЦ 20-9</t>
  </si>
  <si>
    <t>КЦД 10</t>
  </si>
  <si>
    <t>КЦД 10 ГОСТ</t>
  </si>
  <si>
    <t>КЦД 15</t>
  </si>
  <si>
    <t>КЦД 20</t>
  </si>
  <si>
    <t>КЦО 2</t>
  </si>
  <si>
    <t>М300</t>
  </si>
  <si>
    <t>КЦО 3</t>
  </si>
  <si>
    <t>КЦО 4</t>
  </si>
  <si>
    <t>Приставки ПТ</t>
  </si>
  <si>
    <t>ПТ 33-2</t>
  </si>
  <si>
    <t>М350</t>
  </si>
  <si>
    <t>3250 * 100/180 * 220</t>
  </si>
  <si>
    <t>ПТ 33-3</t>
  </si>
  <si>
    <t>ПТ 33-4</t>
  </si>
  <si>
    <t>ПТ 43-1</t>
  </si>
  <si>
    <t>4250 * 100/180 * 220</t>
  </si>
  <si>
    <t>ПТ 43-2</t>
  </si>
  <si>
    <t>Опорные плиты для прогонов</t>
  </si>
  <si>
    <t>ОП 4.4Т</t>
  </si>
  <si>
    <t>380 * 380 * 140</t>
  </si>
  <si>
    <t>ОП 5.2Т</t>
  </si>
  <si>
    <t>510 * 250 * 140</t>
  </si>
  <si>
    <t>ОП 5.4Т</t>
  </si>
  <si>
    <t>510 * 380 * 140</t>
  </si>
  <si>
    <t>ОП 6.2Т</t>
  </si>
  <si>
    <t>640 * 250 * 220</t>
  </si>
  <si>
    <t>ОП 6.4Т</t>
  </si>
  <si>
    <t>640 * 380 * 220</t>
  </si>
  <si>
    <t>Прогоны ПРГ</t>
  </si>
  <si>
    <t>ПРГ 60.2.5-4</t>
  </si>
  <si>
    <t>5980 * 200 * 500</t>
  </si>
  <si>
    <t>ПРГ 36.1.4-4</t>
  </si>
  <si>
    <t>3580 * 120 * 400</t>
  </si>
  <si>
    <t>ПРГ 32.1.4-4</t>
  </si>
  <si>
    <t>3180 * 120 * 400</t>
  </si>
  <si>
    <t>ПРГ 28.1.3-4</t>
  </si>
  <si>
    <t>2780 * 120 * 300</t>
  </si>
  <si>
    <t>Перемычки брусковые сечением 1ПБ  120*65 мм)</t>
  </si>
  <si>
    <t>1ПБ 10-1-п</t>
  </si>
  <si>
    <t>1030 * 120 * 65</t>
  </si>
  <si>
    <t>1ПБ 13-1-п</t>
  </si>
  <si>
    <t>1290 * 120 * 65</t>
  </si>
  <si>
    <t>1ПБ 16-1-п</t>
  </si>
  <si>
    <t>1550 * 120 * 65</t>
  </si>
  <si>
    <t>Перемычки брусковые сечением 2ПБ (120*140 мм)</t>
  </si>
  <si>
    <t>2ПБ 10-1-п</t>
  </si>
  <si>
    <t>1030 * 120 * 140</t>
  </si>
  <si>
    <t>2ПБ 13-1-п</t>
  </si>
  <si>
    <t>1290 * 120 * 140</t>
  </si>
  <si>
    <t>2ПБ 16-2-п</t>
  </si>
  <si>
    <t>1550 * 120 * 140</t>
  </si>
  <si>
    <t>2ПБ 17-2-п</t>
  </si>
  <si>
    <t>1680 * 120 * 140</t>
  </si>
  <si>
    <t>2ПБ 19-3-п</t>
  </si>
  <si>
    <t>1940 * 120 * 140</t>
  </si>
  <si>
    <t>2ПБ 22-3-п</t>
  </si>
  <si>
    <t>2200 * 120 * 140</t>
  </si>
  <si>
    <t>2ПБ 25-3-п</t>
  </si>
  <si>
    <t>2460 * 120 * 140</t>
  </si>
  <si>
    <t>2ПБ 26-4-п</t>
  </si>
  <si>
    <t>2590 * 120 * 140</t>
  </si>
  <si>
    <t>2ПБ 29-4-п</t>
  </si>
  <si>
    <t>2850 * 120 * 140</t>
  </si>
  <si>
    <t>2ПБ 30-4-п</t>
  </si>
  <si>
    <t>2980 * 120 * 140</t>
  </si>
  <si>
    <t>Перемычки брусковые сечением 3ПБ (120*220 мм)</t>
  </si>
  <si>
    <t>3ПБ 13-37-п</t>
  </si>
  <si>
    <t>1290 * 120 * 220</t>
  </si>
  <si>
    <t>3ПБ 16-37-п</t>
  </si>
  <si>
    <t>1550 * 120 * 220</t>
  </si>
  <si>
    <t>3ПБ 18-8-п</t>
  </si>
  <si>
    <t>1810 * 120 * 220</t>
  </si>
  <si>
    <t>3ПБ 18-37-п</t>
  </si>
  <si>
    <t>3ПБ 21-8-п</t>
  </si>
  <si>
    <t>2070 * 120 * 220</t>
  </si>
  <si>
    <t>3ПБ 25-8-п</t>
  </si>
  <si>
    <t>2460 * 120 * 220</t>
  </si>
  <si>
    <t>3ПБ 27-8-п</t>
  </si>
  <si>
    <t>2720 * 120 * 220</t>
  </si>
  <si>
    <t>3ПБ 30-8-п</t>
  </si>
  <si>
    <t>2980 * 120 * 220</t>
  </si>
  <si>
    <t>3ПБ 34-4-п</t>
  </si>
  <si>
    <t>3370 * 120 * 220</t>
  </si>
  <si>
    <t>3ПБ 36-4-п</t>
  </si>
  <si>
    <t>3630 * 120 * 220</t>
  </si>
  <si>
    <t>3ПБ 39-8-п</t>
  </si>
  <si>
    <t>3890 * 120 * 220</t>
  </si>
  <si>
    <t>Перемычки брусковые сечением 5ПБ (250*220 мм)</t>
  </si>
  <si>
    <t>5ПБ 18-27-п</t>
  </si>
  <si>
    <t>1810 * 250 * 220</t>
  </si>
  <si>
    <t>5ПБ 21-27-п</t>
  </si>
  <si>
    <t>2070 * 250 * 220</t>
  </si>
  <si>
    <t>5ПБ 25-27-п</t>
  </si>
  <si>
    <t>2460 * 250 * 220</t>
  </si>
  <si>
    <t>5ПБ 25-37-п</t>
  </si>
  <si>
    <t>5ПБ 27-27-п</t>
  </si>
  <si>
    <t>2720 * 250 * 220</t>
  </si>
  <si>
    <t>5ПБ 27-37-п</t>
  </si>
  <si>
    <t>5ПБ 30-27-п</t>
  </si>
  <si>
    <t>2980 * 250 * 220</t>
  </si>
  <si>
    <t>5ПБ 30-37-п</t>
  </si>
  <si>
    <t>5ПБ 31-27-п</t>
  </si>
  <si>
    <t>3110 * 250 * 220</t>
  </si>
  <si>
    <t>5ПБ 34-20-п</t>
  </si>
  <si>
    <t>3370 * 250 * 220</t>
  </si>
  <si>
    <t>5ПБ 36-20-п</t>
  </si>
  <si>
    <t>3630 * 250 * 220</t>
  </si>
  <si>
    <t>Перемычки плитные</t>
  </si>
  <si>
    <t>1ПП 12-3</t>
  </si>
  <si>
    <t>1160*380*65</t>
  </si>
  <si>
    <t>2ПП 14-4</t>
  </si>
  <si>
    <t>1420*380*140</t>
  </si>
  <si>
    <t>2ПП 17-5</t>
  </si>
  <si>
    <t>1680*380*140</t>
  </si>
  <si>
    <t>2ПП 18-5</t>
  </si>
  <si>
    <t>1810*380*140</t>
  </si>
  <si>
    <t>2ПП 21-6</t>
  </si>
  <si>
    <t>2070*380*140</t>
  </si>
  <si>
    <t>2ПП 23-7</t>
  </si>
  <si>
    <t>2330*380*140</t>
  </si>
  <si>
    <t>2ПП 25-8</t>
  </si>
  <si>
    <t>2460*380*140</t>
  </si>
  <si>
    <t>3ПП 14-71</t>
  </si>
  <si>
    <t>1420*380*220</t>
  </si>
  <si>
    <t>3ПП 16-71</t>
  </si>
  <si>
    <t>1550*380*220</t>
  </si>
  <si>
    <t>3ПП 18-71</t>
  </si>
  <si>
    <t>1810*380*220</t>
  </si>
  <si>
    <t>3ПП 21-71</t>
  </si>
  <si>
    <t>2070*380*220</t>
  </si>
  <si>
    <t>3ПП 27-71</t>
  </si>
  <si>
    <t>2720*380*220</t>
  </si>
  <si>
    <t>3ПП 30-10</t>
  </si>
  <si>
    <t>2980*380*220</t>
  </si>
  <si>
    <t>4ПП 12-4</t>
  </si>
  <si>
    <t>1160*510*65</t>
  </si>
  <si>
    <t>1420*510*140</t>
  </si>
  <si>
    <t>5ПП 17-6</t>
  </si>
  <si>
    <t>1680*510*140</t>
  </si>
  <si>
    <t>5ПП 23-10</t>
  </si>
  <si>
    <t>2330*510*140</t>
  </si>
  <si>
    <t>6ПП 30-3</t>
  </si>
  <si>
    <t>2980*510*220</t>
  </si>
  <si>
    <t>7ПП 12-3</t>
  </si>
  <si>
    <t>1160*380*90</t>
  </si>
  <si>
    <t>7ПП 14-4</t>
  </si>
  <si>
    <t>1420*380*90</t>
  </si>
  <si>
    <t>8ПП 14-71</t>
  </si>
  <si>
    <t>1420*380*190</t>
  </si>
  <si>
    <t>8ПП 16-71</t>
  </si>
  <si>
    <t>1550*380*190</t>
  </si>
  <si>
    <t>8ПП 17-5</t>
  </si>
  <si>
    <t>1680*380*190</t>
  </si>
  <si>
    <t>8ПП 18-5</t>
  </si>
  <si>
    <t>1810*380*190</t>
  </si>
  <si>
    <t>8ПП 18-71</t>
  </si>
  <si>
    <t>8ПП 21-6</t>
  </si>
  <si>
    <t>2070*380*190</t>
  </si>
  <si>
    <t>8ПП 21-71</t>
  </si>
  <si>
    <t>8ПП 23-7</t>
  </si>
  <si>
    <t>2330*380*190</t>
  </si>
  <si>
    <t>8ПП 25-8</t>
  </si>
  <si>
    <t>2460*380*190</t>
  </si>
  <si>
    <t>8ПП 27-71</t>
  </si>
  <si>
    <t>2720*380*190</t>
  </si>
  <si>
    <t>8ПП 30-10</t>
  </si>
  <si>
    <t>2980*380*190</t>
  </si>
  <si>
    <t>9ПП 12-4</t>
  </si>
  <si>
    <t>1160*510*90</t>
  </si>
  <si>
    <t>9ПП 14-5</t>
  </si>
  <si>
    <t>1420*510*90</t>
  </si>
  <si>
    <t>9ПП 17-6</t>
  </si>
  <si>
    <t>1680*510*90</t>
  </si>
  <si>
    <t>10ПП 23-10</t>
  </si>
  <si>
    <t>2330*510*190</t>
  </si>
  <si>
    <t>10ПП 30-13</t>
  </si>
  <si>
    <t>2980*510*190</t>
  </si>
  <si>
    <t>Опорные подушки</t>
  </si>
  <si>
    <t>ОП 1</t>
  </si>
  <si>
    <t>200 * 200 * 90</t>
  </si>
  <si>
    <t>ОП 2</t>
  </si>
  <si>
    <t>300 * 200 * 90</t>
  </si>
  <si>
    <t>ОП 3</t>
  </si>
  <si>
    <t>400 * 400 * 90</t>
  </si>
  <si>
    <t>ОП 4</t>
  </si>
  <si>
    <t>500 * 500 * 140</t>
  </si>
  <si>
    <t>ОП 5</t>
  </si>
  <si>
    <t>650 * 550 * 140</t>
  </si>
  <si>
    <t>ОП 6</t>
  </si>
  <si>
    <t>750 * 650 * 140</t>
  </si>
  <si>
    <t>ОП 7</t>
  </si>
  <si>
    <t>850 * 750 * 140</t>
  </si>
  <si>
    <t>ОП 8</t>
  </si>
  <si>
    <t>1050 * 850 * 290</t>
  </si>
  <si>
    <t>ОП 9</t>
  </si>
  <si>
    <t>1350 * 1150 * 290</t>
  </si>
  <si>
    <t>Плиты перекрытия тепловых камер</t>
  </si>
  <si>
    <t>ПО 1 (2 отв. Ø700мм)</t>
  </si>
  <si>
    <t>2300 * 2000 * 180</t>
  </si>
  <si>
    <t>ПО 1 (Без отв.)</t>
  </si>
  <si>
    <t>ПО 2 (1 отв. Ø700мм)</t>
  </si>
  <si>
    <t>1450 * 1480 * 120</t>
  </si>
  <si>
    <t>ПО 2 (Без отв.)</t>
  </si>
  <si>
    <t>ПО 3 (1 отв. Ø700мм)</t>
  </si>
  <si>
    <t>1750 * 1480 * 160</t>
  </si>
  <si>
    <t>ПО 3 (Без отв.)</t>
  </si>
  <si>
    <t>ПО 4 (1 отв. Ø700мм)</t>
  </si>
  <si>
    <t>2300 * 1480 * 200</t>
  </si>
  <si>
    <t>ПО 4 (Без отв.)</t>
  </si>
  <si>
    <t>ПО 5 (1 отв. Ø700мм)</t>
  </si>
  <si>
    <t>3000 * 1480 * 200</t>
  </si>
  <si>
    <t>ПО 5 (Без отв.)</t>
  </si>
  <si>
    <t>Лотки теплотрасс</t>
  </si>
  <si>
    <t>Л 4-8/2</t>
  </si>
  <si>
    <t>2970 * 780 * 530</t>
  </si>
  <si>
    <t>Л 4-15/2</t>
  </si>
  <si>
    <t>Л 4д-8</t>
  </si>
  <si>
    <t>720 * 780 * 530</t>
  </si>
  <si>
    <t>Л 4д-15</t>
  </si>
  <si>
    <t>Л 5-8/2</t>
  </si>
  <si>
    <t>2970 * 780 * 680</t>
  </si>
  <si>
    <t>Л 5-15/2</t>
  </si>
  <si>
    <t>Л 5д-8</t>
  </si>
  <si>
    <t>720 * 780 * 680</t>
  </si>
  <si>
    <t>Л 5д-15</t>
  </si>
  <si>
    <t>Л 6-5/2</t>
  </si>
  <si>
    <t>2970 * 1160 * 530</t>
  </si>
  <si>
    <t>Л 6-8/2</t>
  </si>
  <si>
    <t>Л 6-11/2</t>
  </si>
  <si>
    <t>М400</t>
  </si>
  <si>
    <t>Л 6-12/2</t>
  </si>
  <si>
    <t>Л 6-15/2</t>
  </si>
  <si>
    <t>М450</t>
  </si>
  <si>
    <t>Л 6д-5</t>
  </si>
  <si>
    <t>720 * 1160 * 530</t>
  </si>
  <si>
    <t>Л 6д-8</t>
  </si>
  <si>
    <t>Л 6д-11</t>
  </si>
  <si>
    <t>Л 6д-12</t>
  </si>
  <si>
    <t>Л 6д-15</t>
  </si>
  <si>
    <t>Л 7-5/2</t>
  </si>
  <si>
    <t>2970 * 1160 * 680</t>
  </si>
  <si>
    <t>Л 7-8/2</t>
  </si>
  <si>
    <t>Л 7-11/2</t>
  </si>
  <si>
    <t>Л 7-12/2</t>
  </si>
  <si>
    <t>Л 7-15/2</t>
  </si>
  <si>
    <t>Л 7д-5</t>
  </si>
  <si>
    <t>720 * 1160 * 680</t>
  </si>
  <si>
    <t>Л 7д-8</t>
  </si>
  <si>
    <t>Л 7д-11</t>
  </si>
  <si>
    <t>Л 7д-12</t>
  </si>
  <si>
    <t>Л 7д-15</t>
  </si>
  <si>
    <t>Л 10-3/2</t>
  </si>
  <si>
    <t>дог.</t>
  </si>
  <si>
    <t>2970 * 1480 * 550</t>
  </si>
  <si>
    <t>Л 10-5/2</t>
  </si>
  <si>
    <t>Л 10-8/2</t>
  </si>
  <si>
    <t>Л 10-11/2</t>
  </si>
  <si>
    <t>Л 10-15/2</t>
  </si>
  <si>
    <t>Л 10д-3</t>
  </si>
  <si>
    <t>720 * 1480 * 550</t>
  </si>
  <si>
    <t>Л 10д-5</t>
  </si>
  <si>
    <t>Л 10д-8</t>
  </si>
  <si>
    <t>Л 10д-11</t>
  </si>
  <si>
    <t>Л 10д-15</t>
  </si>
  <si>
    <t>Л 11-3/2</t>
  </si>
  <si>
    <t>2970 * 1480 * 700</t>
  </si>
  <si>
    <t>Л 11-5/2</t>
  </si>
  <si>
    <t>Л 11-8/2</t>
  </si>
  <si>
    <t>Л 11-11/2</t>
  </si>
  <si>
    <t>Л 11-15/2</t>
  </si>
  <si>
    <t>Л 11д-3</t>
  </si>
  <si>
    <t>720 * 1480 * 700</t>
  </si>
  <si>
    <t>Л 11д-5</t>
  </si>
  <si>
    <t>Л 11д-8</t>
  </si>
  <si>
    <t>Л 11д-11</t>
  </si>
  <si>
    <t>Л 11д-15</t>
  </si>
  <si>
    <t>Л 14-3/2</t>
  </si>
  <si>
    <t>2970 * 1840 * 570</t>
  </si>
  <si>
    <t>Л 14-5/2</t>
  </si>
  <si>
    <t>Л 14-8/2</t>
  </si>
  <si>
    <t>Л 14-11/2</t>
  </si>
  <si>
    <t>Л 14-12/2</t>
  </si>
  <si>
    <t>Л 14-15/2</t>
  </si>
  <si>
    <t>Л 14д-3</t>
  </si>
  <si>
    <t>720 * 1840 * 570</t>
  </si>
  <si>
    <t>Л 14д-5</t>
  </si>
  <si>
    <t>Л 14д-8</t>
  </si>
  <si>
    <t>Л 14д-11</t>
  </si>
  <si>
    <t>Л 14д-12</t>
  </si>
  <si>
    <t>Л 14д-15</t>
  </si>
  <si>
    <t>Л 15-3/2</t>
  </si>
  <si>
    <t>2970 * 1840 * 720</t>
  </si>
  <si>
    <t>Л 15-5/2</t>
  </si>
  <si>
    <t>Л 15-8/2</t>
  </si>
  <si>
    <t>Л 15-11/2</t>
  </si>
  <si>
    <t>Л 15-12/2</t>
  </si>
  <si>
    <t>Л 15-15/2</t>
  </si>
  <si>
    <t>Л 15д-3</t>
  </si>
  <si>
    <t>720 * 1840 * 720</t>
  </si>
  <si>
    <t>Л 15д-5</t>
  </si>
  <si>
    <t>Л 15д-8</t>
  </si>
  <si>
    <t>Л 15д-11</t>
  </si>
  <si>
    <t>Л 15д-12</t>
  </si>
  <si>
    <t>Л 15д-15</t>
  </si>
  <si>
    <t>Л 16-5/2</t>
  </si>
  <si>
    <t>2970 * 1840 * 1030</t>
  </si>
  <si>
    <t>Л 16-8/2</t>
  </si>
  <si>
    <t>Л 16-11/2</t>
  </si>
  <si>
    <t>Л 16-12/2</t>
  </si>
  <si>
    <t>Л 16-15/2</t>
  </si>
  <si>
    <t>2970* 1840 * 1030</t>
  </si>
  <si>
    <t>Л 16д-5</t>
  </si>
  <si>
    <t>720* 1840 * 1030</t>
  </si>
  <si>
    <t>Л 16д-8</t>
  </si>
  <si>
    <t>Л 16д-11</t>
  </si>
  <si>
    <t>Л 16д-12</t>
  </si>
  <si>
    <t>Л 16д-15</t>
  </si>
  <si>
    <t>Л 19-5/2</t>
  </si>
  <si>
    <t>2970 * 2160 * 740</t>
  </si>
  <si>
    <t>Л 19-8/2</t>
  </si>
  <si>
    <t>Л 19-11/2</t>
  </si>
  <si>
    <t>Л 19-12/2</t>
  </si>
  <si>
    <t>Л 19-15/2</t>
  </si>
  <si>
    <t>Л 19д-5</t>
  </si>
  <si>
    <t>720* 210 * 740</t>
  </si>
  <si>
    <t>Л 19д-8</t>
  </si>
  <si>
    <t>Л 19д-11</t>
  </si>
  <si>
    <t>Л 19д-12</t>
  </si>
  <si>
    <t>Л 19д-15</t>
  </si>
  <si>
    <t>Л 23-3/2</t>
  </si>
  <si>
    <t>2970 * 2460 * 740</t>
  </si>
  <si>
    <t>Л 23-3а/2</t>
  </si>
  <si>
    <t>Л 23-5/2</t>
  </si>
  <si>
    <t>Л 23-5а/2</t>
  </si>
  <si>
    <t>Л 23-8/2</t>
  </si>
  <si>
    <t>Л 23-8а/2</t>
  </si>
  <si>
    <t>Л 23-11/2</t>
  </si>
  <si>
    <t>Л 23-11а/2</t>
  </si>
  <si>
    <t>Л 23-12/2</t>
  </si>
  <si>
    <t>Л 23-12а/2</t>
  </si>
  <si>
    <t>Л 23-15/2</t>
  </si>
  <si>
    <t>Л 23-15а/2</t>
  </si>
  <si>
    <t>Л 23д-3</t>
  </si>
  <si>
    <t>720 * 2460 * 740</t>
  </si>
  <si>
    <t>Л 23д-5</t>
  </si>
  <si>
    <t>Л 23д-8</t>
  </si>
  <si>
    <t>Л 23д-11</t>
  </si>
  <si>
    <t>Л 23д-12</t>
  </si>
  <si>
    <t>Л 23д-15</t>
  </si>
  <si>
    <t>Л 24-3/2</t>
  </si>
  <si>
    <t>2970 * 2460 * 1040</t>
  </si>
  <si>
    <t>Л 24-3а/2</t>
  </si>
  <si>
    <t>Л 24-5/2</t>
  </si>
  <si>
    <t>Л 24-5а/2</t>
  </si>
  <si>
    <t>Л 24-8/2</t>
  </si>
  <si>
    <t>Л 24-8а/2</t>
  </si>
  <si>
    <t>Л 24-11/2</t>
  </si>
  <si>
    <t>Л 24-11а/2</t>
  </si>
  <si>
    <t>Л 24-12/2</t>
  </si>
  <si>
    <t>Л 24-12а/2</t>
  </si>
  <si>
    <t>Л 24-15/2</t>
  </si>
  <si>
    <t>Л 24-15а/2</t>
  </si>
  <si>
    <t>Л 24д-3</t>
  </si>
  <si>
    <t>720 * 2460 * 1040</t>
  </si>
  <si>
    <t>Л 24д-5</t>
  </si>
  <si>
    <t>Л 24д-8</t>
  </si>
  <si>
    <t>Л 24д-11</t>
  </si>
  <si>
    <t>Л 24д-12</t>
  </si>
  <si>
    <t>Л 24д-15</t>
  </si>
  <si>
    <t>Л 25-3</t>
  </si>
  <si>
    <t>2970*2460*1340</t>
  </si>
  <si>
    <t>Л 25-5</t>
  </si>
  <si>
    <t>Л 25-8</t>
  </si>
  <si>
    <t>Л 25-11</t>
  </si>
  <si>
    <t>Л 25-12</t>
  </si>
  <si>
    <t>Л 25-15</t>
  </si>
  <si>
    <t>Л 25д-3</t>
  </si>
  <si>
    <t>720*2460*1340</t>
  </si>
  <si>
    <t>Л 25д-5</t>
  </si>
  <si>
    <t>Л 25д-8</t>
  </si>
  <si>
    <t>Л 25д-11</t>
  </si>
  <si>
    <t>Л 25д-12</t>
  </si>
  <si>
    <t>Л 25д-15</t>
  </si>
  <si>
    <t>Л 28-8</t>
  </si>
  <si>
    <t>2970*2780*1060</t>
  </si>
  <si>
    <t>Л 28д-8</t>
  </si>
  <si>
    <t>720*2780*1060</t>
  </si>
  <si>
    <t>Плиты перекрытия сборных каналов из лотков</t>
  </si>
  <si>
    <t>Крышки для лотков типоразмера Л 1 (шириной 420мм)</t>
  </si>
  <si>
    <t>П 1-5</t>
  </si>
  <si>
    <t>740 * 420 * 50</t>
  </si>
  <si>
    <t>П 1-5а</t>
  </si>
  <si>
    <t>П 1-8</t>
  </si>
  <si>
    <t>П 1-8а</t>
  </si>
  <si>
    <t>П 1-15б</t>
  </si>
  <si>
    <t>П 2-15</t>
  </si>
  <si>
    <t>740 * 420 * 100</t>
  </si>
  <si>
    <t>П 2-15а</t>
  </si>
  <si>
    <t>П 2-15б</t>
  </si>
  <si>
    <t>Крышки для лотков типоразмера Л 2 (шириной 570 мм)</t>
  </si>
  <si>
    <t>П 3-5</t>
  </si>
  <si>
    <t>740 * 570 * 50</t>
  </si>
  <si>
    <t>П 3-5а</t>
  </si>
  <si>
    <t>П 3-8</t>
  </si>
  <si>
    <t>П 3-8а</t>
  </si>
  <si>
    <t>П 3-15б</t>
  </si>
  <si>
    <t>П 4-15</t>
  </si>
  <si>
    <t>740 * 570 * 100</t>
  </si>
  <si>
    <t>П 4-15а</t>
  </si>
  <si>
    <t>П 4-15б</t>
  </si>
  <si>
    <t>Крышки для лотков типоразмера Л 3, Л 4, Л 5 (шириной 780 мм)</t>
  </si>
  <si>
    <t>П 5-5</t>
  </si>
  <si>
    <t>2990 * 780 * 70</t>
  </si>
  <si>
    <t>П 5-5а</t>
  </si>
  <si>
    <t>П 5-8</t>
  </si>
  <si>
    <t>П 5-8а</t>
  </si>
  <si>
    <t>П 5-8б</t>
  </si>
  <si>
    <t>П 5д-5</t>
  </si>
  <si>
    <t>740 * 780 * 70</t>
  </si>
  <si>
    <t>П 5д-5а</t>
  </si>
  <si>
    <t>П 5д-8</t>
  </si>
  <si>
    <t>П 5д-8а</t>
  </si>
  <si>
    <t>П 5д-8б</t>
  </si>
  <si>
    <t>П 6-15</t>
  </si>
  <si>
    <t>2990 * 780 * 120</t>
  </si>
  <si>
    <t>П 6-15а</t>
  </si>
  <si>
    <t>П 6-15б</t>
  </si>
  <si>
    <t>П 6д-15</t>
  </si>
  <si>
    <t>740 * 780 * 120</t>
  </si>
  <si>
    <t>П 6д-15а</t>
  </si>
  <si>
    <t>П 6д-15б</t>
  </si>
  <si>
    <t>Крышки для лотков типоразмера Л 6, Л 7, Л 8, Л 9 (шириной 1160 мм)</t>
  </si>
  <si>
    <t>П 7-3</t>
  </si>
  <si>
    <t>П 7-3а</t>
  </si>
  <si>
    <t>П 7-5</t>
  </si>
  <si>
    <t>П 7-5а</t>
  </si>
  <si>
    <t>П 7-5б</t>
  </si>
  <si>
    <t>П 7д-3</t>
  </si>
  <si>
    <t>740 * 1160 * 70</t>
  </si>
  <si>
    <t>П 7д-3а</t>
  </si>
  <si>
    <t>П 7д-5</t>
  </si>
  <si>
    <t>П 7д-5а</t>
  </si>
  <si>
    <t>П 7д-5б</t>
  </si>
  <si>
    <t>П 8-8</t>
  </si>
  <si>
    <t>П 8-8а</t>
  </si>
  <si>
    <t>П 8-11</t>
  </si>
  <si>
    <t>П 8-11а</t>
  </si>
  <si>
    <t>П 8д-8</t>
  </si>
  <si>
    <t>740 * 1160 * 100</t>
  </si>
  <si>
    <t>П 8д-8а</t>
  </si>
  <si>
    <t>П 8д-11</t>
  </si>
  <si>
    <t>П 8д-11а</t>
  </si>
  <si>
    <t>П 9-15</t>
  </si>
  <si>
    <t>П 9-15а</t>
  </si>
  <si>
    <t>П 9-15б</t>
  </si>
  <si>
    <t>П 9д-15</t>
  </si>
  <si>
    <t>740 * 1160 * 120</t>
  </si>
  <si>
    <t>П 9д-15а</t>
  </si>
  <si>
    <t>П 9д-15б</t>
  </si>
  <si>
    <t>Крышки для лотков типоразмера Л 10, Л 11, Л 12, Л 13 (шириной 1480 мм)</t>
  </si>
  <si>
    <t>П 10-3</t>
  </si>
  <si>
    <t>2990 * 1480 * 70</t>
  </si>
  <si>
    <t>П 10-3а</t>
  </si>
  <si>
    <t>П 10-5</t>
  </si>
  <si>
    <t>П 10-5а</t>
  </si>
  <si>
    <t>П 10-5б</t>
  </si>
  <si>
    <t>П 10д-3</t>
  </si>
  <si>
    <t>740 * 1480 * 70</t>
  </si>
  <si>
    <t>П 10д-3а</t>
  </si>
  <si>
    <t>П 10д-5</t>
  </si>
  <si>
    <t>П 10д-5а</t>
  </si>
  <si>
    <t>П 10д-5б</t>
  </si>
  <si>
    <t>П 11-8</t>
  </si>
  <si>
    <t>2990 * 1480 * 100</t>
  </si>
  <si>
    <t>П 11-8а</t>
  </si>
  <si>
    <t>П 11д-8</t>
  </si>
  <si>
    <t>740 * 1480 * 100</t>
  </si>
  <si>
    <t>П 11д-8а</t>
  </si>
  <si>
    <t>П 12-12</t>
  </si>
  <si>
    <t>2990 * 1480 * 160</t>
  </si>
  <si>
    <t>П 12-12а</t>
  </si>
  <si>
    <t>П 12-15</t>
  </si>
  <si>
    <t>П 12-15а</t>
  </si>
  <si>
    <t>П 12д-12</t>
  </si>
  <si>
    <t>740 * 1480 * 160</t>
  </si>
  <si>
    <t>П 12д-12а</t>
  </si>
  <si>
    <t>П 12д-15</t>
  </si>
  <si>
    <t>П 12д-15а</t>
  </si>
  <si>
    <t>П 13-11б</t>
  </si>
  <si>
    <t>2990 * 1480 * 120</t>
  </si>
  <si>
    <t>П 13д-11б</t>
  </si>
  <si>
    <t>740 * 1480 * 120</t>
  </si>
  <si>
    <t>Крышки для лотков типоразмера Л 14, Л 15, Л 16, Л 17, Л 18 (шириной 1840 мм)</t>
  </si>
  <si>
    <t>П 14-3</t>
  </si>
  <si>
    <t>2990 * 1840 * 90</t>
  </si>
  <si>
    <t>П 14-3а</t>
  </si>
  <si>
    <t>П 14-3б</t>
  </si>
  <si>
    <t>П 14д-3</t>
  </si>
  <si>
    <t>740 * 1840 * 90</t>
  </si>
  <si>
    <t>П 14д-3а</t>
  </si>
  <si>
    <t>П 14д-3б</t>
  </si>
  <si>
    <t>П 15-5</t>
  </si>
  <si>
    <t>2990 * 1840 * 120</t>
  </si>
  <si>
    <t>П 15-5а</t>
  </si>
  <si>
    <t>П 15-8</t>
  </si>
  <si>
    <t>П 15-8а</t>
  </si>
  <si>
    <t>П 15-8б</t>
  </si>
  <si>
    <t>П 15д-5</t>
  </si>
  <si>
    <t>740 * 1840 * 120</t>
  </si>
  <si>
    <t>П 15д-5а</t>
  </si>
  <si>
    <t>П 15д-8</t>
  </si>
  <si>
    <t>П 15д-8а</t>
  </si>
  <si>
    <t>П 15д-8б</t>
  </si>
  <si>
    <t>П 16-15</t>
  </si>
  <si>
    <t>2990 * 1840 * 180</t>
  </si>
  <si>
    <t>П 16-15а</t>
  </si>
  <si>
    <t>П 16д-15</t>
  </si>
  <si>
    <t>740 * 1840 * 180</t>
  </si>
  <si>
    <t>П 16д-15а</t>
  </si>
  <si>
    <t>Крышки для лотков типоразмера Л 19, Л 20, Л 21, Л 22 (шириной 2160 мм)</t>
  </si>
  <si>
    <t>П 17-3</t>
  </si>
  <si>
    <t>2990 * 2160 * 120</t>
  </si>
  <si>
    <t>П 17-3а</t>
  </si>
  <si>
    <t>П 17-3б</t>
  </si>
  <si>
    <t>П 17д-3</t>
  </si>
  <si>
    <t>740 * 2160 * 120</t>
  </si>
  <si>
    <t>П 17д-3а</t>
  </si>
  <si>
    <t>П 17д-3б</t>
  </si>
  <si>
    <t>П 18-5</t>
  </si>
  <si>
    <t>2990 * 2160 * 150</t>
  </si>
  <si>
    <t>П 18-5а</t>
  </si>
  <si>
    <t>П 18-8</t>
  </si>
  <si>
    <t>П 18-8а</t>
  </si>
  <si>
    <t>П 18-8б</t>
  </si>
  <si>
    <t>П 18д-5</t>
  </si>
  <si>
    <t>740 * 2160 * 150</t>
  </si>
  <si>
    <t>П 18д-5а</t>
  </si>
  <si>
    <t>П 18д-8</t>
  </si>
  <si>
    <t>П 18д-8а</t>
  </si>
  <si>
    <t>П 18д-8б</t>
  </si>
  <si>
    <t>П 19-11</t>
  </si>
  <si>
    <t>2990 * 2160 * 250</t>
  </si>
  <si>
    <t>П 19-11а</t>
  </si>
  <si>
    <t>П 19-15</t>
  </si>
  <si>
    <t>П 19-15а</t>
  </si>
  <si>
    <t>П 19д-11</t>
  </si>
  <si>
    <t>740 * 2160 * 250</t>
  </si>
  <si>
    <t>П 19д-11а</t>
  </si>
  <si>
    <t>П 19д-15</t>
  </si>
  <si>
    <t>П 19д-15а</t>
  </si>
  <si>
    <t>Крышки для лотков типоразмера Л 23, Л 24, Л 25, Л 26 (шириной 2460 мм)</t>
  </si>
  <si>
    <t>П 20-3</t>
  </si>
  <si>
    <t>2990 * 2460 * 140</t>
  </si>
  <si>
    <t>П 20-3а</t>
  </si>
  <si>
    <t>П 20-3б</t>
  </si>
  <si>
    <t>П 20д-3</t>
  </si>
  <si>
    <t>740 * 2460 * 140</t>
  </si>
  <si>
    <t>П 20д-3а</t>
  </si>
  <si>
    <t>П 20д-3б</t>
  </si>
  <si>
    <t>П 21-5</t>
  </si>
  <si>
    <t>2990 * 2460 * 160</t>
  </si>
  <si>
    <t>П 21-5а</t>
  </si>
  <si>
    <t>П 21-5б</t>
  </si>
  <si>
    <t>П 21-8</t>
  </si>
  <si>
    <t>П 21-8а</t>
  </si>
  <si>
    <t>П 21д-5</t>
  </si>
  <si>
    <t>740 * 2460 * 160</t>
  </si>
  <si>
    <t>П 21д-5а</t>
  </si>
  <si>
    <t>П 21д-5б</t>
  </si>
  <si>
    <t>П 21д-8</t>
  </si>
  <si>
    <t>П 21д-8а</t>
  </si>
  <si>
    <t>П 22-12</t>
  </si>
  <si>
    <t>2990 * 2460 * 250</t>
  </si>
  <si>
    <t>П 22-12а</t>
  </si>
  <si>
    <t>П 22-15</t>
  </si>
  <si>
    <t>П 22-15а</t>
  </si>
  <si>
    <t>П 22д-12</t>
  </si>
  <si>
    <t>740 * 2460 * 250</t>
  </si>
  <si>
    <t>П 22д-12а</t>
  </si>
  <si>
    <t>П 22д-15</t>
  </si>
  <si>
    <t>П 22д-15а</t>
  </si>
  <si>
    <t>Крышки для лотков типоразмера Л 27, Л 28, 29, Л 30 (шириной 2780 мм)</t>
  </si>
  <si>
    <t>П 23-3</t>
  </si>
  <si>
    <t>2990 * 2780 * 160</t>
  </si>
  <si>
    <t>П 23-3а</t>
  </si>
  <si>
    <t>П 23-3б</t>
  </si>
  <si>
    <t>П 23д-3</t>
  </si>
  <si>
    <t>740 * 2780 * 160</t>
  </si>
  <si>
    <t>П 23д-3а</t>
  </si>
  <si>
    <t>П 23д-3б</t>
  </si>
  <si>
    <t>П 24-5</t>
  </si>
  <si>
    <t>2990 * 2780 * 180</t>
  </si>
  <si>
    <t>П 24-5а</t>
  </si>
  <si>
    <t>П 24-5б</t>
  </si>
  <si>
    <t>П 24-8</t>
  </si>
  <si>
    <t>П 24-8а</t>
  </si>
  <si>
    <t>П 24д-5</t>
  </si>
  <si>
    <t>740 * 2780 * 180</t>
  </si>
  <si>
    <t>П 24д-5а</t>
  </si>
  <si>
    <t>П 24д-5б</t>
  </si>
  <si>
    <t>П 24д-8</t>
  </si>
  <si>
    <t>П 24д-8а</t>
  </si>
  <si>
    <t>П 25-12</t>
  </si>
  <si>
    <t>2990 * 2780 * 250</t>
  </si>
  <si>
    <t>П 25-12а</t>
  </si>
  <si>
    <t>П 25-15</t>
  </si>
  <si>
    <t>П 25-15а</t>
  </si>
  <si>
    <t>П 25д-12</t>
  </si>
  <si>
    <t>740 * 2780 * 250</t>
  </si>
  <si>
    <t>П 25д-12а</t>
  </si>
  <si>
    <t>П 25д-15</t>
  </si>
  <si>
    <t>П 25д-15а</t>
  </si>
  <si>
    <t>Крышки для лотков типоразмера Л 31, Л 32, Л 33, Л 34 (шириной 3380 мм)</t>
  </si>
  <si>
    <t>П 26-3</t>
  </si>
  <si>
    <t>2990 * 3380 * 200</t>
  </si>
  <si>
    <t>П 26-3а</t>
  </si>
  <si>
    <t>П 26-3б</t>
  </si>
  <si>
    <t>П 26-5</t>
  </si>
  <si>
    <t>П 26-5а</t>
  </si>
  <si>
    <t>П 26д-3</t>
  </si>
  <si>
    <t>740 * 3380 * 200</t>
  </si>
  <si>
    <t>П 26д-3а</t>
  </si>
  <si>
    <t>П 26д-3б</t>
  </si>
  <si>
    <t>П 26д-5</t>
  </si>
  <si>
    <t>П 26д-5а</t>
  </si>
  <si>
    <t>П 27-8</t>
  </si>
  <si>
    <t>2990 * 3380 * 250</t>
  </si>
  <si>
    <t>П 27-8а</t>
  </si>
  <si>
    <t>П 27д-8</t>
  </si>
  <si>
    <t>740 * 3380 * 250</t>
  </si>
  <si>
    <t>П 27д-8а</t>
  </si>
  <si>
    <t>П 28-12</t>
  </si>
  <si>
    <t>2990 * 3380 * 300</t>
  </si>
  <si>
    <t>П 28-12а</t>
  </si>
  <si>
    <t>П 28-15</t>
  </si>
  <si>
    <t>П 28-15а</t>
  </si>
  <si>
    <t>П 28д-12</t>
  </si>
  <si>
    <t>740 * 3380 * 300</t>
  </si>
  <si>
    <t>П 28д-12а</t>
  </si>
  <si>
    <t>П 28д-15</t>
  </si>
  <si>
    <t>П 28д-15а</t>
  </si>
  <si>
    <t>Балки теплотрасс</t>
  </si>
  <si>
    <t>Б 1</t>
  </si>
  <si>
    <t>1160*300*150</t>
  </si>
  <si>
    <t>Б 2</t>
  </si>
  <si>
    <t>1480*300*200</t>
  </si>
  <si>
    <t>Б 3</t>
  </si>
  <si>
    <t>1840*300*250</t>
  </si>
  <si>
    <t>Б 4</t>
  </si>
  <si>
    <t>2160*300*300</t>
  </si>
  <si>
    <t>Б 5</t>
  </si>
  <si>
    <t>2650*300*300</t>
  </si>
  <si>
    <t>Б 6</t>
  </si>
  <si>
    <t>2780*600*300</t>
  </si>
  <si>
    <t>Б 7</t>
  </si>
  <si>
    <t>3380*600*350</t>
  </si>
  <si>
    <t>Б 8</t>
  </si>
  <si>
    <t>4250*600*450</t>
  </si>
  <si>
    <t>Железобетонные плиты перекрытия и днища каналов</t>
  </si>
  <si>
    <t>Плиты для лотков с шириной канала 280 мм</t>
  </si>
  <si>
    <t>ПТ 75.30.6-15</t>
  </si>
  <si>
    <t>740 * 280 * 60</t>
  </si>
  <si>
    <t>ПД 75.30.6-15</t>
  </si>
  <si>
    <t>Плиты для лотков с шириной канала 430 мм</t>
  </si>
  <si>
    <t>ПТ 36.45.6-6</t>
  </si>
  <si>
    <t>360 * 430 * 60</t>
  </si>
  <si>
    <t>ПТ 36.45.6-12</t>
  </si>
  <si>
    <t>ПТ 36.45.6-15</t>
  </si>
  <si>
    <t>ПД 36.45.6-9</t>
  </si>
  <si>
    <t>ПД 36.45.6-15</t>
  </si>
  <si>
    <t>ПТ 75.45.6-3</t>
  </si>
  <si>
    <t>740 * 430 * 60</t>
  </si>
  <si>
    <t>ПТ 75.45.6-6</t>
  </si>
  <si>
    <t>ПТ 75.45.6-9</t>
  </si>
  <si>
    <t>ПТ 75.45.6-12</t>
  </si>
  <si>
    <t>ПТ 75.45.6-15</t>
  </si>
  <si>
    <t>ПД 75.45.6-6</t>
  </si>
  <si>
    <t>ПД 75.45.6-9</t>
  </si>
  <si>
    <t>ПД 75.45.6-12</t>
  </si>
  <si>
    <t>ПД 75.45.6-15</t>
  </si>
  <si>
    <t>Плиты для лотков с шириной канала 580 мм</t>
  </si>
  <si>
    <t>ПТ 36.60.8-6</t>
  </si>
  <si>
    <t>360 * 580 * 80</t>
  </si>
  <si>
    <t>ПТ 36.60.8-9</t>
  </si>
  <si>
    <t>ПТ 36.60.8-12</t>
  </si>
  <si>
    <t>ПТ 36.60.8-15</t>
  </si>
  <si>
    <t>ПД 36.60.8-6</t>
  </si>
  <si>
    <t>ПД 36.60.8-12</t>
  </si>
  <si>
    <t>ПД 36.60.8-15</t>
  </si>
  <si>
    <t>ПТ 75.60.8-3</t>
  </si>
  <si>
    <t>740 * 580 * 80</t>
  </si>
  <si>
    <t>ПТ 75.60.8-6</t>
  </si>
  <si>
    <t>ПТ 75.60.8-9</t>
  </si>
  <si>
    <t>ПТ 75.60.8-15</t>
  </si>
  <si>
    <t>ПД 75.60.8-3</t>
  </si>
  <si>
    <t>ПД 75.60.8-6</t>
  </si>
  <si>
    <t>ПД 75.60.8-9</t>
  </si>
  <si>
    <t>ПД 75.60.8-12</t>
  </si>
  <si>
    <t>ПД 75.60.8-15</t>
  </si>
  <si>
    <t>Плиты для лотков с шириной канала 880 мм</t>
  </si>
  <si>
    <t>ПТ 300.90.10-1,5</t>
  </si>
  <si>
    <t>2990 * 880 * 100</t>
  </si>
  <si>
    <t>ПТ 300.90.10-3</t>
  </si>
  <si>
    <t>ПТ 300.90.10-6</t>
  </si>
  <si>
    <t>ПТ 300.90.10-9</t>
  </si>
  <si>
    <t>ПТ 300.90.10-15</t>
  </si>
  <si>
    <t>ПД 300.90.10-1,5</t>
  </si>
  <si>
    <t>ПД 300.90.10-3</t>
  </si>
  <si>
    <t>ПД 300.90.10-6</t>
  </si>
  <si>
    <t>ПД 300.90.10-9</t>
  </si>
  <si>
    <t>ПД 300.90.10-15</t>
  </si>
  <si>
    <t>ПТ 75.90.10-1,5</t>
  </si>
  <si>
    <t>740 * 880 * 100</t>
  </si>
  <si>
    <t>ПТ 75.90.10-3</t>
  </si>
  <si>
    <t>ПТ 75.90.10-6</t>
  </si>
  <si>
    <t>ПТ 75.90.10-15</t>
  </si>
  <si>
    <t>ПД 75.90.10-1,5</t>
  </si>
  <si>
    <t>ПД 75.90.10-3</t>
  </si>
  <si>
    <t>ПД 75.90.10-6</t>
  </si>
  <si>
    <t>ПД 75.90.10-9</t>
  </si>
  <si>
    <t>ПД 75.90.10-15</t>
  </si>
  <si>
    <t>Плиты для лотков с шириной канала 1180 мм</t>
  </si>
  <si>
    <t>ПТ 300.120.12-1,5</t>
  </si>
  <si>
    <t>2990 * 1180 * 120</t>
  </si>
  <si>
    <t>ПТ 300.120.12-3</t>
  </si>
  <si>
    <t>ПТ 300.120.12-6</t>
  </si>
  <si>
    <t>ПТ 300.120.12-9</t>
  </si>
  <si>
    <t>ПТ 300.120.12-12</t>
  </si>
  <si>
    <t>ПТ 300.120.12-15</t>
  </si>
  <si>
    <t>ПД 300.120.12-1,5</t>
  </si>
  <si>
    <t>ПД 300.120.12-3</t>
  </si>
  <si>
    <t>ПД 300.120.12-6</t>
  </si>
  <si>
    <t>ПД 300.120.12-9</t>
  </si>
  <si>
    <t>ПД 300.120.12-12</t>
  </si>
  <si>
    <t>ПД 300.120.12-15</t>
  </si>
  <si>
    <t>ПТ 75.120.12-1,5</t>
  </si>
  <si>
    <t>740 * 1180 * 120</t>
  </si>
  <si>
    <t>ПТ 75.120.12-3</t>
  </si>
  <si>
    <t>ПТ 75.120.12-9</t>
  </si>
  <si>
    <t>ПТ 75.120.12-12</t>
  </si>
  <si>
    <t>ПТ 75.120.12-15</t>
  </si>
  <si>
    <t>ПД 75.120.12-1.5</t>
  </si>
  <si>
    <t>ПД 75.120.12-3</t>
  </si>
  <si>
    <t>ПД 75.120.12-6</t>
  </si>
  <si>
    <t>ПД 75.120.12-9</t>
  </si>
  <si>
    <t>ПД 75.120.12-12</t>
  </si>
  <si>
    <t>ПД 75.120.12-15</t>
  </si>
  <si>
    <t>Плиты для лотков с шириной канала 1480 мм</t>
  </si>
  <si>
    <t>ПТ 300.150.12-1,5</t>
  </si>
  <si>
    <t>ПТ 300.150.12-3</t>
  </si>
  <si>
    <t>ПТ 300.150.12-6</t>
  </si>
  <si>
    <t>ПД 300.150.12-1,5</t>
  </si>
  <si>
    <t>ПД 300.150.12-3</t>
  </si>
  <si>
    <t>ПД 300.150.12-6</t>
  </si>
  <si>
    <t>ПД 300.150.12-12</t>
  </si>
  <si>
    <t>ПД 300.150.12-15</t>
  </si>
  <si>
    <t>м200</t>
  </si>
  <si>
    <t>ПТ 75.150.12-3</t>
  </si>
  <si>
    <t>ПТ 75.150.12-6</t>
  </si>
  <si>
    <t>ПД 75.150.12-1,5</t>
  </si>
  <si>
    <t>ПД 75.150.12-3</t>
  </si>
  <si>
    <t>ПД 75.150.12-6</t>
  </si>
  <si>
    <t>ПД 75.150.12-12</t>
  </si>
  <si>
    <t>ПД 75.150.12-15</t>
  </si>
  <si>
    <t>ПТ 300.150.14-9</t>
  </si>
  <si>
    <t>2990 * 1480 * 140</t>
  </si>
  <si>
    <t>ПТ 300.150.14-12</t>
  </si>
  <si>
    <t>ПТ 300.150.14-15</t>
  </si>
  <si>
    <t>ПТ 75.150.14-9</t>
  </si>
  <si>
    <t>740 * 1480 * 140</t>
  </si>
  <si>
    <t>ПТ 75.150.14-12</t>
  </si>
  <si>
    <t>ПТ 75.150.14-15</t>
  </si>
  <si>
    <t>Плиты для лотков с шириной канала 1780 мм</t>
  </si>
  <si>
    <t>ПТ 300.180.14-1,5</t>
  </si>
  <si>
    <t>2990 * 1780 * 140</t>
  </si>
  <si>
    <t>ПТ 300.180.14-3</t>
  </si>
  <si>
    <t>ПТ 300.180.14-6</t>
  </si>
  <si>
    <t>ПТ 300.180.14-9</t>
  </si>
  <si>
    <t>ПД 300.180.14-1,5</t>
  </si>
  <si>
    <t>ПД 300.180.14-3</t>
  </si>
  <si>
    <t>ПД 300.180.14-6</t>
  </si>
  <si>
    <t>ПД 300.180.14-9</t>
  </si>
  <si>
    <t>ПД 300.180.14-12</t>
  </si>
  <si>
    <t>ПД 300.180.14-15</t>
  </si>
  <si>
    <t>ПТ 75.180.14-1.5</t>
  </si>
  <si>
    <t>740 * 1780 * 140</t>
  </si>
  <si>
    <t>ПТ 75.180.14-3</t>
  </si>
  <si>
    <t>ПТ 75.180.14-6</t>
  </si>
  <si>
    <t>ПТ 75.180.14-9</t>
  </si>
  <si>
    <t>ПД 75.180.14-3</t>
  </si>
  <si>
    <t>ПД 75.180.14-6</t>
  </si>
  <si>
    <t>ПД 75.180.14-9</t>
  </si>
  <si>
    <t>ПД 75.180.14-12</t>
  </si>
  <si>
    <t>ПД 75.180.14-15</t>
  </si>
  <si>
    <t>ПТ 300.180.16-12</t>
  </si>
  <si>
    <t>2990 * 1780 * 160</t>
  </si>
  <si>
    <t>ПТ 75.180.16-12</t>
  </si>
  <si>
    <t>740 * 1780 * 160</t>
  </si>
  <si>
    <t>ПТ 300.180.20-15</t>
  </si>
  <si>
    <t>2990 * 1780 * 200</t>
  </si>
  <si>
    <t>ПТ 75.180.20-15</t>
  </si>
  <si>
    <t>740 * 1780 * 200</t>
  </si>
  <si>
    <t>Плиты для лотков с шириной канала 2080 мм</t>
  </si>
  <si>
    <t>ПТ 300.210.14-1,5</t>
  </si>
  <si>
    <t>2990 * 2080 * 140</t>
  </si>
  <si>
    <t>ПТ 300.210.14-3</t>
  </si>
  <si>
    <t>ПТ 300.210.14-6</t>
  </si>
  <si>
    <t>ПД 300.210.14-1,5</t>
  </si>
  <si>
    <t>ПД 300.210.14-3</t>
  </si>
  <si>
    <t>ПД 300.210.14-6</t>
  </si>
  <si>
    <t>ПД 300.210.14-9</t>
  </si>
  <si>
    <t>ПД 300.210.14-12</t>
  </si>
  <si>
    <t>ПТ 75.210.14-3</t>
  </si>
  <si>
    <t>740 * 2080 * 140</t>
  </si>
  <si>
    <t>ПТ 75.210.14-6</t>
  </si>
  <si>
    <t>ПД 75.210.14-3</t>
  </si>
  <si>
    <t>ПД 75.210.14-6</t>
  </si>
  <si>
    <t>ПД 75.210.14-9</t>
  </si>
  <si>
    <t>ПД 75.210.14-12</t>
  </si>
  <si>
    <t>ПТ 300.210.16-9</t>
  </si>
  <si>
    <t>2990 * 2080 * 160</t>
  </si>
  <si>
    <t>ПД 300.210.16-15</t>
  </si>
  <si>
    <t>ПТ 75.210.16-9</t>
  </si>
  <si>
    <t>740 * 2080 * 160</t>
  </si>
  <si>
    <t>ПД 75.210.16-15</t>
  </si>
  <si>
    <t>ПТ 300.210.20-12</t>
  </si>
  <si>
    <t>2990 * 2080 * 200</t>
  </si>
  <si>
    <t>ПТ 300.210.20-15</t>
  </si>
  <si>
    <t>ПТ 75.210.20-12</t>
  </si>
  <si>
    <t>740 * 2080 * 200</t>
  </si>
  <si>
    <t>ПТ 75.210.20-15</t>
  </si>
  <si>
    <t>Плиты для лотков с шириной канала 2380 мм</t>
  </si>
  <si>
    <t>ПТ 300.240.14-1,5</t>
  </si>
  <si>
    <t>2990 * 2380 * 140</t>
  </si>
  <si>
    <t>ПТ 300.240.14-3</t>
  </si>
  <si>
    <t>ПТ 300.240.14-6</t>
  </si>
  <si>
    <t>ПД 300.240.14-1,5</t>
  </si>
  <si>
    <t>ПД 300.240.14-3</t>
  </si>
  <si>
    <t>ПД 300.240.14-6</t>
  </si>
  <si>
    <t>ПТ 75.240.14-1,5</t>
  </si>
  <si>
    <t>740 * 2380 * 140</t>
  </si>
  <si>
    <t>ПТ 75.240.14-3</t>
  </si>
  <si>
    <t>ПТ 75.240.14-6</t>
  </si>
  <si>
    <t>ПД 75.240.14-1,5</t>
  </si>
  <si>
    <t>ПД 75.240.14-3</t>
  </si>
  <si>
    <t>ПД 75.240.14-6</t>
  </si>
  <si>
    <t>ПТ 300.240.20-9</t>
  </si>
  <si>
    <t>2990 * 2380 * 200</t>
  </si>
  <si>
    <t>ПД 300.240.20-9</t>
  </si>
  <si>
    <t>ПД 300.240.20-12</t>
  </si>
  <si>
    <t>ПД 300.240.20-15</t>
  </si>
  <si>
    <t>ПТ 75.240.20-9</t>
  </si>
  <si>
    <t>740 * 2380 * 200</t>
  </si>
  <si>
    <t>ПД 75.240.20-9</t>
  </si>
  <si>
    <t>ПД 75.240.20-12</t>
  </si>
  <si>
    <t>ПД 75.240.20-15</t>
  </si>
  <si>
    <t>ПТ 300.240.25-12</t>
  </si>
  <si>
    <t>2990 * 2380 * 250</t>
  </si>
  <si>
    <t>ПТ 300.240.25-15</t>
  </si>
  <si>
    <t>ПТ 75.240.25-12</t>
  </si>
  <si>
    <t>740 * 2380 * 250</t>
  </si>
  <si>
    <t>ПТ 75.240.25-15</t>
  </si>
  <si>
    <t>Плиты для лотков с шириной канала 2980 мм</t>
  </si>
  <si>
    <t>ПТ 300.300.16-1,5</t>
  </si>
  <si>
    <t>2990 * 2980 * 160</t>
  </si>
  <si>
    <t>ПТ 300.300.16-3</t>
  </si>
  <si>
    <t>ПД 300.300.16-1,5</t>
  </si>
  <si>
    <t>ПД 300.300.16-3</t>
  </si>
  <si>
    <t>ПТ 75.300.16-1.5</t>
  </si>
  <si>
    <t>740 * 2980 * 160</t>
  </si>
  <si>
    <t>ПТ 75.300.16-3</t>
  </si>
  <si>
    <t>ПД 75.300.16-1,5</t>
  </si>
  <si>
    <t>ПД 75.300.16-3</t>
  </si>
  <si>
    <t>ПТ 300.300.20-6</t>
  </si>
  <si>
    <t>2990 * 2980 * 200</t>
  </si>
  <si>
    <t>ПД 300.300.20-6</t>
  </si>
  <si>
    <t>ПД 300.300.20-9</t>
  </si>
  <si>
    <t>ПД 300.300.20-12</t>
  </si>
  <si>
    <t>ПТ 75.300.20-6</t>
  </si>
  <si>
    <t>740 * 2980 * 200</t>
  </si>
  <si>
    <t>ПД 75.300.20-6</t>
  </si>
  <si>
    <t>ПД 75.300.20-9</t>
  </si>
  <si>
    <t>ПД 75.300.20-12</t>
  </si>
  <si>
    <t>ПТ 300.300.25-9</t>
  </si>
  <si>
    <t>2990 * 2980 * 250</t>
  </si>
  <si>
    <t>ПТ 300.300.25-12</t>
  </si>
  <si>
    <t>ПТ 300.300.25-15</t>
  </si>
  <si>
    <t>ПД 300.300.25-15</t>
  </si>
  <si>
    <t>ПТ 75.300.25-9</t>
  </si>
  <si>
    <t>740 * 2980 * 250</t>
  </si>
  <si>
    <t>ПТ 75.300.25-12</t>
  </si>
  <si>
    <t>ПТ 75.300.25-15</t>
  </si>
  <si>
    <t>ПД 75.300.25-15</t>
  </si>
  <si>
    <t>Плиты угловые, с отверстием</t>
  </si>
  <si>
    <t>ПТУ 75.45.6-6</t>
  </si>
  <si>
    <t>740*430*60</t>
  </si>
  <si>
    <t>ПТУ 100.60.8-6</t>
  </si>
  <si>
    <t>980*580*80</t>
  </si>
  <si>
    <t>ПТУ 180.90.10-6</t>
  </si>
  <si>
    <t>1780*880*100</t>
  </si>
  <si>
    <t>ПТУ 210.120.12-6</t>
  </si>
  <si>
    <t>2060*1160*120</t>
  </si>
  <si>
    <t>ПТУ 230.150.12-6</t>
  </si>
  <si>
    <t>2340*1480*120</t>
  </si>
  <si>
    <t>ПТО 150.150.12-6</t>
  </si>
  <si>
    <t>1480*1480*120</t>
  </si>
  <si>
    <t>ПТО 150.180.14-6</t>
  </si>
  <si>
    <t>1480*1780*140</t>
  </si>
  <si>
    <t>ПТО 150.240.14-6</t>
  </si>
  <si>
    <t>1480*2380*140</t>
  </si>
  <si>
    <t>ПТО 200.240.14-6</t>
  </si>
  <si>
    <t>2000*2380*140</t>
  </si>
  <si>
    <t>ПДУ 60.60.8-6</t>
  </si>
  <si>
    <t>650*580*80</t>
  </si>
  <si>
    <t>ПДУ 80.90.10-6</t>
  </si>
  <si>
    <t>ПДУ 110.120.12-6</t>
  </si>
  <si>
    <t>1100*1180*120</t>
  </si>
  <si>
    <t>ПДУ 140.150.12-6</t>
  </si>
  <si>
    <t>1350*1480*120</t>
  </si>
  <si>
    <t>ПДУ 150.150.12-6</t>
  </si>
  <si>
    <t>ПДУ 170.180.14-6</t>
  </si>
  <si>
    <t>1650*1780*140</t>
  </si>
  <si>
    <t>ПДУ 190.210.14-6</t>
  </si>
  <si>
    <t>1870*2080*140</t>
  </si>
  <si>
    <t>ПДУ 220.210.14-6</t>
  </si>
  <si>
    <t>2170*2080*140</t>
  </si>
  <si>
    <t>ПДУ 230.240.20-6</t>
  </si>
  <si>
    <t>2300*2380*200</t>
  </si>
  <si>
    <t>ПДУ 230.240.20-6а</t>
  </si>
  <si>
    <t>ПДУ 250.240.20-6</t>
  </si>
  <si>
    <t>2500*2380*200</t>
  </si>
  <si>
    <t>ПДУ 250.240.20-6а</t>
  </si>
  <si>
    <t>ПДУ 300.300.20-6</t>
  </si>
  <si>
    <t>2990*2980*200</t>
  </si>
  <si>
    <t>ПДУ 300.300.20-6а</t>
  </si>
  <si>
    <t>Б1</t>
  </si>
  <si>
    <t>1480*380*120</t>
  </si>
  <si>
    <t>Б2</t>
  </si>
  <si>
    <t>2200*380*200</t>
  </si>
  <si>
    <t>Б3</t>
  </si>
  <si>
    <t>2460*380*200</t>
  </si>
  <si>
    <t>Б4</t>
  </si>
  <si>
    <t>2750*380*200</t>
  </si>
  <si>
    <t>Б5</t>
  </si>
  <si>
    <t>2840*380*300</t>
  </si>
  <si>
    <t>Б6</t>
  </si>
  <si>
    <t>3370*380*300</t>
  </si>
  <si>
    <t>Б7</t>
  </si>
  <si>
    <t>3580*380*300</t>
  </si>
  <si>
    <t>Б8</t>
  </si>
  <si>
    <t>1500*500*250</t>
  </si>
  <si>
    <t>Б9</t>
  </si>
  <si>
    <t>2280*500*250</t>
  </si>
  <si>
    <t>Б10</t>
  </si>
  <si>
    <t>2540*500*250</t>
  </si>
  <si>
    <t>Б11</t>
  </si>
  <si>
    <t>4080*500*400</t>
  </si>
  <si>
    <t>Б12</t>
  </si>
  <si>
    <t>4270*500*400</t>
  </si>
  <si>
    <t>Б13</t>
  </si>
  <si>
    <t>4340*500*400</t>
  </si>
  <si>
    <t>Плыты перекрытия тепловых камер</t>
  </si>
  <si>
    <t>ПК 30.15</t>
  </si>
  <si>
    <t>3000 * 1490 * 220</t>
  </si>
  <si>
    <t>ПК 30.15-1</t>
  </si>
  <si>
    <t>ПК 34.15</t>
  </si>
  <si>
    <t>3400 * 1490 * 220</t>
  </si>
  <si>
    <t>ПК 34.15-1</t>
  </si>
  <si>
    <t>ПК 42.15</t>
  </si>
  <si>
    <t>4200 * 1490 * 220</t>
  </si>
  <si>
    <t>ПК 42.15-1</t>
  </si>
  <si>
    <t>ПК 46.15</t>
  </si>
  <si>
    <t>4600 * 1490 * 220</t>
  </si>
  <si>
    <t>ПК 46.15-1</t>
  </si>
  <si>
    <t>ПК 52.15</t>
  </si>
  <si>
    <t>5200 * 1490 * 220</t>
  </si>
  <si>
    <t>ПК 52.15-1</t>
  </si>
  <si>
    <t>Плиты плоские марки ПТП</t>
  </si>
  <si>
    <t>ПТП 18-16</t>
  </si>
  <si>
    <t>1780*1590*120</t>
  </si>
  <si>
    <t>ПТП 18-12</t>
  </si>
  <si>
    <t>1780*1190*120</t>
  </si>
  <si>
    <t>ПТП 18-10</t>
  </si>
  <si>
    <t>1780*990*120</t>
  </si>
  <si>
    <t>ПТП 18-8</t>
  </si>
  <si>
    <t>1780*790*120</t>
  </si>
  <si>
    <t>ПТП 18-4</t>
  </si>
  <si>
    <t>1780*390*120</t>
  </si>
  <si>
    <t>ПТП 20-16</t>
  </si>
  <si>
    <t>1980*1590*120</t>
  </si>
  <si>
    <t>ПТП 20-12</t>
  </si>
  <si>
    <t>1980*1190*120</t>
  </si>
  <si>
    <t>ПТП 20-10</t>
  </si>
  <si>
    <t>1980*990*120</t>
  </si>
  <si>
    <t>ПТП 20-8</t>
  </si>
  <si>
    <t>1980*790*120</t>
  </si>
  <si>
    <t>ПТП 20-4</t>
  </si>
  <si>
    <t>1980*390*120</t>
  </si>
  <si>
    <t>ПТП 22-16</t>
  </si>
  <si>
    <t>2180*1590*120</t>
  </si>
  <si>
    <t>ПТП 22-12</t>
  </si>
  <si>
    <t>2180*1190*120</t>
  </si>
  <si>
    <t>ПТП 22-10</t>
  </si>
  <si>
    <t>2180*990*120</t>
  </si>
  <si>
    <t>ПТП 22-8</t>
  </si>
  <si>
    <t>2180*790*120</t>
  </si>
  <si>
    <t>ПТП 22-4</t>
  </si>
  <si>
    <t>2180*390*120</t>
  </si>
  <si>
    <t>ПТП 24-16</t>
  </si>
  <si>
    <t>2380*1590*120</t>
  </si>
  <si>
    <t>ПТП 24-12</t>
  </si>
  <si>
    <t>2380*1190*120</t>
  </si>
  <si>
    <t>ПТП 24-10</t>
  </si>
  <si>
    <t>2380*990*120</t>
  </si>
  <si>
    <t>ПТП 24-8</t>
  </si>
  <si>
    <t>2380*790*120</t>
  </si>
  <si>
    <t>ПТП 24-4</t>
  </si>
  <si>
    <t>2380*390*120</t>
  </si>
  <si>
    <t>ПТП 26-16</t>
  </si>
  <si>
    <t>2580*1590*120</t>
  </si>
  <si>
    <t>ПТП 26-12</t>
  </si>
  <si>
    <t>2580*1190*120</t>
  </si>
  <si>
    <t>ПТП 26-10</t>
  </si>
  <si>
    <t>2580*990*120</t>
  </si>
  <si>
    <t>ПТП 26-8</t>
  </si>
  <si>
    <t>2580*790*120</t>
  </si>
  <si>
    <t>ПТП 26-4</t>
  </si>
  <si>
    <t>2580*390*120</t>
  </si>
  <si>
    <t>ПТП 28-16</t>
  </si>
  <si>
    <t>2780*1590*120</t>
  </si>
  <si>
    <t>ПТП 28-12</t>
  </si>
  <si>
    <t>2780*1190*120</t>
  </si>
  <si>
    <t>ПТП 28-10</t>
  </si>
  <si>
    <t>2780*990*120</t>
  </si>
  <si>
    <t>ПТП 28-8</t>
  </si>
  <si>
    <t>2780*790*120</t>
  </si>
  <si>
    <t>ПТП 28-4</t>
  </si>
  <si>
    <t>2780*390*120</t>
  </si>
  <si>
    <t>ПТП 30-16</t>
  </si>
  <si>
    <t>2980*1590*120/160</t>
  </si>
  <si>
    <t>ПТП 30-12</t>
  </si>
  <si>
    <t>2980*1190*120/160</t>
  </si>
  <si>
    <t>ПТП 30-10</t>
  </si>
  <si>
    <t>2980*990*120/160</t>
  </si>
  <si>
    <t>ПТП 30-8</t>
  </si>
  <si>
    <t>2980*790*120/160</t>
  </si>
  <si>
    <t>ПТП 30-4</t>
  </si>
  <si>
    <t>2980*390*120/160</t>
  </si>
  <si>
    <t>ПТП 32-16</t>
  </si>
  <si>
    <t>3180*1590*160</t>
  </si>
  <si>
    <t>ПТП 32-12</t>
  </si>
  <si>
    <t>3180*1190*160</t>
  </si>
  <si>
    <t>ПТП 32-10</t>
  </si>
  <si>
    <t>3180*990*160</t>
  </si>
  <si>
    <t>ПТП 32-8</t>
  </si>
  <si>
    <t>3180*790*160</t>
  </si>
  <si>
    <t>ПТП 32-4</t>
  </si>
  <si>
    <t>3180*390*160</t>
  </si>
  <si>
    <t>ПТП 34-16</t>
  </si>
  <si>
    <t>3380*1590*160</t>
  </si>
  <si>
    <t>ПТП 34-12</t>
  </si>
  <si>
    <t>3380*1190*160</t>
  </si>
  <si>
    <t>ПТП 34-10</t>
  </si>
  <si>
    <t>3380*990*160</t>
  </si>
  <si>
    <t>ПТП 34-8</t>
  </si>
  <si>
    <t>3380*790*160</t>
  </si>
  <si>
    <t>ПТП 34-4</t>
  </si>
  <si>
    <t>3380*390*160</t>
  </si>
  <si>
    <t>ПТП 36-16</t>
  </si>
  <si>
    <t>3580*1590*160</t>
  </si>
  <si>
    <t>ПТП 36-12</t>
  </si>
  <si>
    <t>3580*1190*160</t>
  </si>
  <si>
    <t>ПТП 36-10</t>
  </si>
  <si>
    <t>3580*990*160</t>
  </si>
  <si>
    <t>ПТП 36-8</t>
  </si>
  <si>
    <t>3580*790*160</t>
  </si>
  <si>
    <t>ПТП 36-4</t>
  </si>
  <si>
    <t>3580*390*160</t>
  </si>
  <si>
    <t>ПТП 38-16</t>
  </si>
  <si>
    <t>3780*1590*160</t>
  </si>
  <si>
    <t>ПТП 38-12</t>
  </si>
  <si>
    <t>3780*1190*160</t>
  </si>
  <si>
    <t>ПТП 38-10</t>
  </si>
  <si>
    <t>3780*990*160</t>
  </si>
  <si>
    <t>ПТП 38-8</t>
  </si>
  <si>
    <t>3780*790*160</t>
  </si>
  <si>
    <t>ПТП 38-4</t>
  </si>
  <si>
    <t>3780*390*160</t>
  </si>
  <si>
    <t>ПТП 40-16</t>
  </si>
  <si>
    <t>3980*1590*160</t>
  </si>
  <si>
    <t>ПТП 40-12</t>
  </si>
  <si>
    <t>3980*1190*160</t>
  </si>
  <si>
    <t>ПТП 40-10</t>
  </si>
  <si>
    <t>3980*990*160</t>
  </si>
  <si>
    <t>ПТП 40-8</t>
  </si>
  <si>
    <t>3980*790*160</t>
  </si>
  <si>
    <t>ПТП 40-4</t>
  </si>
  <si>
    <t>3980*390*160</t>
  </si>
  <si>
    <t>ПТП 42-16</t>
  </si>
  <si>
    <t>4180*1590*160</t>
  </si>
  <si>
    <t>ПТП 42-12</t>
  </si>
  <si>
    <t>4180*1190*160</t>
  </si>
  <si>
    <t>ПТП 42-10</t>
  </si>
  <si>
    <t>4180*990*160</t>
  </si>
  <si>
    <t>ПТП 42-8</t>
  </si>
  <si>
    <t>4180*790*160</t>
  </si>
  <si>
    <t>ПТП 42-4</t>
  </si>
  <si>
    <t>4180*390*160</t>
  </si>
  <si>
    <t>ПТП 44-16</t>
  </si>
  <si>
    <t>4380*1590*160</t>
  </si>
  <si>
    <t>ПТП 44-12</t>
  </si>
  <si>
    <t>4380*1190*160</t>
  </si>
  <si>
    <t>ПТП 44-10</t>
  </si>
  <si>
    <t>4380*990*160</t>
  </si>
  <si>
    <t>ПТП 44-8</t>
  </si>
  <si>
    <t>4380*790*160</t>
  </si>
  <si>
    <t>ПТП 44-4</t>
  </si>
  <si>
    <t>4380*390*160</t>
  </si>
  <si>
    <t>ПТП 46-16</t>
  </si>
  <si>
    <t>4580*1590*160</t>
  </si>
  <si>
    <t>ПТП 46-12</t>
  </si>
  <si>
    <t>4580*1190*160</t>
  </si>
  <si>
    <t>ПТП 46-10</t>
  </si>
  <si>
    <t>4580*990*160</t>
  </si>
  <si>
    <t>ПТП 46-8</t>
  </si>
  <si>
    <t>4580*790*160</t>
  </si>
  <si>
    <t>ПТП 46-4</t>
  </si>
  <si>
    <t>4580*390*160</t>
  </si>
  <si>
    <t>ПТП 48-16</t>
  </si>
  <si>
    <t>4780*1590*160</t>
  </si>
  <si>
    <t>ПТП 48-12</t>
  </si>
  <si>
    <t>4780*1190*160</t>
  </si>
  <si>
    <t>ПТП 48-10</t>
  </si>
  <si>
    <t>4780*990*160</t>
  </si>
  <si>
    <t>ПТП 48-8</t>
  </si>
  <si>
    <t>4780*790*160</t>
  </si>
  <si>
    <t>ПТП 48-4</t>
  </si>
  <si>
    <t>4780*390*160</t>
  </si>
  <si>
    <t>Плиты плоские марки ПТ</t>
  </si>
  <si>
    <t>ПТ 8-8.6</t>
  </si>
  <si>
    <t>800*600*80</t>
  </si>
  <si>
    <t>ПТ 12.5-8.6</t>
  </si>
  <si>
    <t>ПТ 8-11.9</t>
  </si>
  <si>
    <t>1100*900*80</t>
  </si>
  <si>
    <t>ПТ 12.5-11.9</t>
  </si>
  <si>
    <t>ПТ 8-13.13</t>
  </si>
  <si>
    <t>1300*1300*80</t>
  </si>
  <si>
    <t>ПТ 12.5-13.13</t>
  </si>
  <si>
    <t>ПТ 8-16.14</t>
  </si>
  <si>
    <t>1600*1400*80</t>
  </si>
  <si>
    <t>ПТ 12.5-16.14</t>
  </si>
  <si>
    <t>ПД ЛТ</t>
  </si>
  <si>
    <t>2000 * 2000 * 220</t>
  </si>
  <si>
    <t>ПД ЛТ с люком ТВК</t>
  </si>
  <si>
    <t>Плиты кабельных каналов</t>
  </si>
  <si>
    <t>П 10.5</t>
  </si>
  <si>
    <t>995*495*60</t>
  </si>
  <si>
    <t>УБК 5</t>
  </si>
  <si>
    <t>ПАГ-18А800.1-1</t>
  </si>
  <si>
    <t>Составы бетонной смеси на песке, Щебень Монетка</t>
  </si>
  <si>
    <t>Марка бетона</t>
  </si>
  <si>
    <t>Цена, руб. с НДС</t>
  </si>
  <si>
    <t>B7,5 (100)</t>
  </si>
  <si>
    <t>(F50-150, W4-6)</t>
  </si>
  <si>
    <t>B10-12,5 (150)</t>
  </si>
  <si>
    <t>B15 (200)</t>
  </si>
  <si>
    <t>B20 (250)</t>
  </si>
  <si>
    <t>(F50-200, W4-8)</t>
  </si>
  <si>
    <t>B22,5 (300)</t>
  </si>
  <si>
    <t>B25 (350)</t>
  </si>
  <si>
    <t>B30 (400)</t>
  </si>
  <si>
    <t xml:space="preserve">Составы бетонной смеси на отсеве </t>
  </si>
  <si>
    <t>B35 (400)</t>
  </si>
  <si>
    <t>Составы бетонной смеси на отсеве (бездобавочный)</t>
  </si>
  <si>
    <t>Товарный бетон</t>
  </si>
  <si>
    <t xml:space="preserve">Составы растворов на песке </t>
  </si>
  <si>
    <t>Наименование раствора</t>
  </si>
  <si>
    <t>Цементно-песчанный</t>
  </si>
  <si>
    <t>Составы растворов на песке (бездобавочный) мелкий</t>
  </si>
  <si>
    <t>Раствор</t>
  </si>
  <si>
    <t>Доставка бетона и раствора</t>
  </si>
  <si>
    <t>Калиново, Тарасково</t>
  </si>
  <si>
    <t>Лесное озеро</t>
  </si>
  <si>
    <t>Починок</t>
  </si>
  <si>
    <t>Половинный</t>
  </si>
  <si>
    <t>Невьянск, Билимбай, Таватуй</t>
  </si>
  <si>
    <t>Аять</t>
  </si>
  <si>
    <t>В. Тагил</t>
  </si>
  <si>
    <t>Кировград, Нейво-Рудянка</t>
  </si>
  <si>
    <t>п.Быньги</t>
  </si>
  <si>
    <t>п.Левиха</t>
  </si>
  <si>
    <t>п.Карпушиха</t>
  </si>
  <si>
    <t>Шуманиха, Приозерный</t>
  </si>
  <si>
    <t>г.Ежовая</t>
  </si>
  <si>
    <t>3ПБ15-120</t>
  </si>
  <si>
    <t>Л 16-3/2</t>
  </si>
  <si>
    <t>Л 16д-3</t>
  </si>
  <si>
    <t>Л 19-3/2</t>
  </si>
  <si>
    <t>Л 20-3/2</t>
  </si>
  <si>
    <t>Л 20д-3</t>
  </si>
  <si>
    <t>Л 20-5/2</t>
  </si>
  <si>
    <t>Л 20д-5</t>
  </si>
  <si>
    <t>Л 20-11/2</t>
  </si>
  <si>
    <t>Л 20д-11</t>
  </si>
  <si>
    <t>Л 20д-15</t>
  </si>
  <si>
    <t>Л 20-15/2</t>
  </si>
  <si>
    <t>Л 21-8/2</t>
  </si>
  <si>
    <t>Л 21д-8</t>
  </si>
  <si>
    <t>Л 27-8</t>
  </si>
  <si>
    <t>Л 27д-8</t>
  </si>
  <si>
    <t>Л28-11</t>
  </si>
  <si>
    <t>Л28д-11</t>
  </si>
  <si>
    <t>Л 29-8</t>
  </si>
  <si>
    <t>Л29д-8</t>
  </si>
  <si>
    <t>2970*2760*760</t>
  </si>
  <si>
    <t>720*2760*760</t>
  </si>
  <si>
    <t>2970*2780*1360</t>
  </si>
  <si>
    <t>720*2780*1360</t>
  </si>
  <si>
    <t>720* 2160 * 740</t>
  </si>
  <si>
    <t>2970 * 2160 * 1040</t>
  </si>
  <si>
    <t>720* 2160 * 1040</t>
  </si>
  <si>
    <t>2970 * 2160 * 1340</t>
  </si>
  <si>
    <t>720* 2160 * 1340</t>
  </si>
  <si>
    <t>3 ПБ</t>
  </si>
  <si>
    <t>1П30.18.10</t>
  </si>
  <si>
    <t>1П30.18.30</t>
  </si>
  <si>
    <t>2П30.18.10</t>
  </si>
  <si>
    <t>2П30.18.30</t>
  </si>
  <si>
    <t>В30</t>
  </si>
  <si>
    <t>В22,5</t>
  </si>
  <si>
    <t>В40</t>
  </si>
  <si>
    <t>2ПП8-2</t>
  </si>
  <si>
    <t>В25</t>
  </si>
  <si>
    <t>В26</t>
  </si>
  <si>
    <t>С70-30-7</t>
  </si>
  <si>
    <t>С80-30-7</t>
  </si>
  <si>
    <t>С90-30-7</t>
  </si>
  <si>
    <t>С100-30-7</t>
  </si>
  <si>
    <t>С110-30-6</t>
  </si>
  <si>
    <t>С110-30-7</t>
  </si>
  <si>
    <t>С120-30-6</t>
  </si>
  <si>
    <t>С120-30-7</t>
  </si>
  <si>
    <t>С60-30-4.1</t>
  </si>
  <si>
    <t>С70-30-7.1</t>
  </si>
  <si>
    <t>С80-30-7.1</t>
  </si>
  <si>
    <t>С90-30-7.1</t>
  </si>
  <si>
    <t>С100-30-7.1</t>
  </si>
  <si>
    <t>С70-30-7.У</t>
  </si>
  <si>
    <t>С60-30-4</t>
  </si>
  <si>
    <t>С80-30-7.У</t>
  </si>
  <si>
    <t>B26</t>
  </si>
  <si>
    <t>С90-30-7.У</t>
  </si>
  <si>
    <t>С100-30-7.У</t>
  </si>
  <si>
    <t>ЛК300.30.30-1</t>
  </si>
  <si>
    <t>ЛК75.30.30-1</t>
  </si>
  <si>
    <t>ЛК300.45.30-1</t>
  </si>
  <si>
    <t>ЛК75.45.30-1</t>
  </si>
  <si>
    <t>ЛК300.60.30-1</t>
  </si>
  <si>
    <t>ЛК300.60.30-2</t>
  </si>
  <si>
    <t>ЛК300.60.30-3</t>
  </si>
  <si>
    <t>ЛК75.60.30-1</t>
  </si>
  <si>
    <t>ЛК75.60.30-2</t>
  </si>
  <si>
    <t>ЛК75.60.30-3</t>
  </si>
  <si>
    <t>ЛК300.45.45-1</t>
  </si>
  <si>
    <t>ЛК75.45.45-1</t>
  </si>
  <si>
    <t>ЛК300.60.45-1</t>
  </si>
  <si>
    <t>ЛК300.60.45-2</t>
  </si>
  <si>
    <t>ЛК300.60.45-3</t>
  </si>
  <si>
    <t>ЛК75.60.45-1</t>
  </si>
  <si>
    <t>ЛК75.60.45-2</t>
  </si>
  <si>
    <t>ЛК75.60.45-3</t>
  </si>
  <si>
    <t>ЛК300.90.45-1</t>
  </si>
  <si>
    <t>ЛК300.90.45-2</t>
  </si>
  <si>
    <t>ЛК300.90.45-3</t>
  </si>
  <si>
    <t>ЛК300.90.45-4</t>
  </si>
  <si>
    <t>ЛК300.90.45-5</t>
  </si>
  <si>
    <t>ЛК300.90.45-6</t>
  </si>
  <si>
    <t>ЛК300.90.45-6а</t>
  </si>
  <si>
    <t>ЛК300.90.45-7</t>
  </si>
  <si>
    <t>ЛК300.90.45-7а</t>
  </si>
  <si>
    <t>ЛК300.90.45-8</t>
  </si>
  <si>
    <t>ЛК300.90.45-8а</t>
  </si>
  <si>
    <t>ЛК300.90.45-9</t>
  </si>
  <si>
    <t>ЛК300.90.45-10</t>
  </si>
  <si>
    <t>ЛК75.90.45-1</t>
  </si>
  <si>
    <t>ЛК75.90.45-2</t>
  </si>
  <si>
    <t>ЛК75.90.45-3</t>
  </si>
  <si>
    <t>ЛК75.90.45-4</t>
  </si>
  <si>
    <t>ЛК75.90.45-5</t>
  </si>
  <si>
    <t>ЛК75.90.45-6</t>
  </si>
  <si>
    <t>ЛК75.90.45-7</t>
  </si>
  <si>
    <t>ЛК75.90.45-8</t>
  </si>
  <si>
    <t>ЛК75.90.45-9</t>
  </si>
  <si>
    <t>ЛК75.90.45-10</t>
  </si>
  <si>
    <t>ЛК300.120.45-1</t>
  </si>
  <si>
    <t>ЛК300.120.45-2</t>
  </si>
  <si>
    <t>ЛК300.120.45-3</t>
  </si>
  <si>
    <t>ЛК300.120.45-4</t>
  </si>
  <si>
    <t>ЛК300.120.45-5</t>
  </si>
  <si>
    <t>ЛК300.120.45-6</t>
  </si>
  <si>
    <t>ЛК300.120.45-6а</t>
  </si>
  <si>
    <t>ЛК300.120.45-7</t>
  </si>
  <si>
    <t>ЛК300.120.45-7а</t>
  </si>
  <si>
    <t>ЛК300.120.45-8</t>
  </si>
  <si>
    <t>ЛК300.120.45-8а</t>
  </si>
  <si>
    <t>ЛК300.120.45-9</t>
  </si>
  <si>
    <t>ЛК300.120.45-10</t>
  </si>
  <si>
    <t>ЛК300.120.45-11</t>
  </si>
  <si>
    <t>ЛК75.120.45-1</t>
  </si>
  <si>
    <t>ЛК75.120.45-2</t>
  </si>
  <si>
    <t>ЛК75.120.45-3</t>
  </si>
  <si>
    <t>ЛК75.120.45-4</t>
  </si>
  <si>
    <t>ЛК75.120.45-5</t>
  </si>
  <si>
    <t>ЛК75.120.45-6</t>
  </si>
  <si>
    <t>ЛК75.120.45-7</t>
  </si>
  <si>
    <t>ЛК75.120.45-8</t>
  </si>
  <si>
    <t>ЛК75.120.45-9</t>
  </si>
  <si>
    <t>ЛК75.120.45-10</t>
  </si>
  <si>
    <t>ЛК75.120.45-11</t>
  </si>
  <si>
    <t>ЛК300.150.45-1</t>
  </si>
  <si>
    <t>ЛК300.150.45-2</t>
  </si>
  <si>
    <t>ЛК300.150.45-3</t>
  </si>
  <si>
    <t>ЛК300.150.45-4</t>
  </si>
  <si>
    <t>ЛК300.150.45-5</t>
  </si>
  <si>
    <t>ЛК300.150.45-6</t>
  </si>
  <si>
    <t>ЛК300.150.45-6а</t>
  </si>
  <si>
    <t>ЛК300.150.45-7</t>
  </si>
  <si>
    <t>ЛК300.150.45-7а</t>
  </si>
  <si>
    <t>ЛК300.150.45-8</t>
  </si>
  <si>
    <t>ЛК300.150.45-8а</t>
  </si>
  <si>
    <t>ЛК300.150.45-9</t>
  </si>
  <si>
    <t>ЛК300.150.45-10</t>
  </si>
  <si>
    <t>ЛК300.150.45-11</t>
  </si>
  <si>
    <t>ЛК75.150.45-1</t>
  </si>
  <si>
    <t>ЛК75.150.45-2</t>
  </si>
  <si>
    <t>ЛК75.150.45-3</t>
  </si>
  <si>
    <t>ЛК75.150.45-4</t>
  </si>
  <si>
    <t>ЛК75.150.45-5</t>
  </si>
  <si>
    <t>ЛК75.150.45-6</t>
  </si>
  <si>
    <t>ЛК75.150.45-7</t>
  </si>
  <si>
    <t>ЛК75.150.45-8</t>
  </si>
  <si>
    <t>ЛК75.150.45-9</t>
  </si>
  <si>
    <t>ЛК75.150.45-10</t>
  </si>
  <si>
    <t>ЛК75.150.45-11</t>
  </si>
  <si>
    <t>ЛК300.60.60-1</t>
  </si>
  <si>
    <t>ЛК300.60.60-2</t>
  </si>
  <si>
    <t>ЛК300.60.60-3</t>
  </si>
  <si>
    <t>ЛК300.60.60-4</t>
  </si>
  <si>
    <t>ЛК75.60.60-1</t>
  </si>
  <si>
    <t>ЛК75.60.60-2</t>
  </si>
  <si>
    <t>ЛК75.60.60-3</t>
  </si>
  <si>
    <t>ЛК75.60.60-4</t>
  </si>
  <si>
    <t>ЛК300.90.60-1</t>
  </si>
  <si>
    <t>ЛК300.90.60-2</t>
  </si>
  <si>
    <t>ЛК300.90.60-3</t>
  </si>
  <si>
    <t>ЛК300.90.60-4</t>
  </si>
  <si>
    <t>ЛК75.90.60-1</t>
  </si>
  <si>
    <t>ЛК75.90.60-2</t>
  </si>
  <si>
    <t>ЛК75.90.60-3</t>
  </si>
  <si>
    <t>ЛК75.90.60-4</t>
  </si>
  <si>
    <t>ЛК300.120.60-1</t>
  </si>
  <si>
    <t>ЛК300.120.60-2</t>
  </si>
  <si>
    <t>ЛК300.120.60-3</t>
  </si>
  <si>
    <t>ЛК300.120.60-4</t>
  </si>
  <si>
    <t>ЛК300.120.60-5</t>
  </si>
  <si>
    <t>ЛК300.120.60-6</t>
  </si>
  <si>
    <t>ЛК300.120.60-6а</t>
  </si>
  <si>
    <t>ЛК300.120.60-7</t>
  </si>
  <si>
    <t>ЛК300.120.60-7а</t>
  </si>
  <si>
    <t>ЛК300.120.60-8</t>
  </si>
  <si>
    <t>ЛК300.120.60-8а</t>
  </si>
  <si>
    <t>ЛК300.120.60-9</t>
  </si>
  <si>
    <t>ЛК300.120.60-9а</t>
  </si>
  <si>
    <t>ЛК300.120.60-10</t>
  </si>
  <si>
    <t>ЛК300.120.60-10а</t>
  </si>
  <si>
    <t>ЛК75.120.60-1</t>
  </si>
  <si>
    <t>ЛК75.120.60-2</t>
  </si>
  <si>
    <t>ЛК75.120.60-3</t>
  </si>
  <si>
    <t>ЛК75.120.60-4</t>
  </si>
  <si>
    <t>ЛК75.120.60-5</t>
  </si>
  <si>
    <t>ЛК75.120.60-6</t>
  </si>
  <si>
    <t>ЛК75.120.60-7</t>
  </si>
  <si>
    <t>ЛК75.120.60-8</t>
  </si>
  <si>
    <t>ЛК75.120.60-9</t>
  </si>
  <si>
    <t>ЛК75.120.60-10</t>
  </si>
  <si>
    <t>ЛК300.150.60-1</t>
  </si>
  <si>
    <t>ЛК300.150.60-1а</t>
  </si>
  <si>
    <t>ЛК300.150.60-2</t>
  </si>
  <si>
    <t>ЛК300.150.60-3</t>
  </si>
  <si>
    <t>ЛК300.150.60-4</t>
  </si>
  <si>
    <t>ЛК300.150.60-5</t>
  </si>
  <si>
    <t>ЛК300.150.60-6</t>
  </si>
  <si>
    <t>ЛК300.150.60-6а</t>
  </si>
  <si>
    <t>ЛК300.150.60-7</t>
  </si>
  <si>
    <t>ЛК300.150.60-7а</t>
  </si>
  <si>
    <t>ЛК300.150.60-8</t>
  </si>
  <si>
    <t>ЛК300.150.60-9</t>
  </si>
  <si>
    <t>ЛК75.150.60-1</t>
  </si>
  <si>
    <t>ЛК75.150.60-2</t>
  </si>
  <si>
    <t>ЛК75.150.60-3</t>
  </si>
  <si>
    <t>ЛК75.150.60-4</t>
  </si>
  <si>
    <t>ЛК75.150.60-5</t>
  </si>
  <si>
    <t>ЛК75.150.60-6</t>
  </si>
  <si>
    <t>ЛК75.150.60-7</t>
  </si>
  <si>
    <t>ЛК75.150.60-8</t>
  </si>
  <si>
    <t>ЛК75.150.60-9</t>
  </si>
  <si>
    <t>ЛК300.180.60-1</t>
  </si>
  <si>
    <t>ЛК300.180.60-1а</t>
  </si>
  <si>
    <t>ЛК300.180.60-2</t>
  </si>
  <si>
    <t>ЛК300.180.60-3</t>
  </si>
  <si>
    <t>ЛК300.180.60-4</t>
  </si>
  <si>
    <t>ЛК300.180.60-5</t>
  </si>
  <si>
    <t>ЛК300.180.60-6</t>
  </si>
  <si>
    <t>ЛК300.180.60-6а</t>
  </si>
  <si>
    <t>ЛК300.180.60-7</t>
  </si>
  <si>
    <t>ЛК300.180.60-7а</t>
  </si>
  <si>
    <t>ЛК300.180.60-8</t>
  </si>
  <si>
    <t>ЛК300.180.60-8а</t>
  </si>
  <si>
    <t>ЛК300.180.60-9</t>
  </si>
  <si>
    <t>ЛК300.180.60-10</t>
  </si>
  <si>
    <t>ЛК300.180.60-11</t>
  </si>
  <si>
    <t>ЛК75.180.60-1</t>
  </si>
  <si>
    <t>ЛК75.180.60-2</t>
  </si>
  <si>
    <t>ЛК75.180.60-3</t>
  </si>
  <si>
    <t>ЛК75.180.60-4</t>
  </si>
  <si>
    <t>ЛК75.180.60-5</t>
  </si>
  <si>
    <t>ЛК75.180.60-6</t>
  </si>
  <si>
    <t>ЛК75.180.60-7</t>
  </si>
  <si>
    <t>ЛК75.180.60-8</t>
  </si>
  <si>
    <t>ЛК75.180.60-9</t>
  </si>
  <si>
    <t>ЛК75.180.60-10</t>
  </si>
  <si>
    <t>ЛК75.180.60-11</t>
  </si>
  <si>
    <t>ЛК300.60.90-1</t>
  </si>
  <si>
    <t>ЛК300.60.90-2</t>
  </si>
  <si>
    <t>ЛК300.60.90-3</t>
  </si>
  <si>
    <t>ЛК300.60.90-4</t>
  </si>
  <si>
    <t>ЛК75.60.90-1</t>
  </si>
  <si>
    <t>ЛК75.60.90-2</t>
  </si>
  <si>
    <t>ЛК75.60.90-3</t>
  </si>
  <si>
    <t>ЛК75.60.90-4</t>
  </si>
  <si>
    <t>ЛК300.150.90-1</t>
  </si>
  <si>
    <t>ЛК300.150.90-2</t>
  </si>
  <si>
    <t>ЛК300.150.90-3</t>
  </si>
  <si>
    <t>ЛК300.150.90-4</t>
  </si>
  <si>
    <t>ЛК300.150.90-5</t>
  </si>
  <si>
    <t>ЛК300.150.90-5а</t>
  </si>
  <si>
    <t>ЛК300.150.90-6</t>
  </si>
  <si>
    <t>ЛК300.150.90-6а</t>
  </si>
  <si>
    <t>ЛК300.150.90-7</t>
  </si>
  <si>
    <t>ЛК300.150.90-7а</t>
  </si>
  <si>
    <t>ЛК300.150.90-8</t>
  </si>
  <si>
    <t>ЛК300.150.90-8а</t>
  </si>
  <si>
    <t>ЛК300.150.90-9</t>
  </si>
  <si>
    <t>ЛК300.150.90-10</t>
  </si>
  <si>
    <t>ЛК300.150.90-11</t>
  </si>
  <si>
    <t>ЛК75.150.90-1</t>
  </si>
  <si>
    <t>ЛК75.150.90-2</t>
  </si>
  <si>
    <t>ЛК75.150.90-3</t>
  </si>
  <si>
    <t>ЛК75.150.90-4</t>
  </si>
  <si>
    <t>ЛК75.150.90-5</t>
  </si>
  <si>
    <t>ЛК75.150.90-6</t>
  </si>
  <si>
    <t>ЛК75.150.90-7</t>
  </si>
  <si>
    <t>ЛК75.150.90-8</t>
  </si>
  <si>
    <t>ЛК75.150.90-9</t>
  </si>
  <si>
    <t>ЛК75.150.90-10</t>
  </si>
  <si>
    <t>ЛК75.150.90-11</t>
  </si>
  <si>
    <t>ЛК300.180.90-1</t>
  </si>
  <si>
    <t>ЛК300.180.90-2</t>
  </si>
  <si>
    <t>ЛК300.180.90-3</t>
  </si>
  <si>
    <t>ЛК300.180.90-4</t>
  </si>
  <si>
    <t>ЛК300.180.90-5</t>
  </si>
  <si>
    <t>ЛК300.180.90-6</t>
  </si>
  <si>
    <t>ЛК300.180.90-7</t>
  </si>
  <si>
    <t>ЛК300.180.90-7а</t>
  </si>
  <si>
    <t>ЛК300.180.90-8</t>
  </si>
  <si>
    <t>ЛК300.180.90-8а</t>
  </si>
  <si>
    <t>ЛК300.180.90-9</t>
  </si>
  <si>
    <t>ЛК300.180.90-9а</t>
  </si>
  <si>
    <t>ЛК300.180.90-10</t>
  </si>
  <si>
    <t>ЛК300.180.90-10а</t>
  </si>
  <si>
    <t>ЛК75.180.90-1</t>
  </si>
  <si>
    <t>ЛК75.180.90-2</t>
  </si>
  <si>
    <t>ЛК75.180.90-3</t>
  </si>
  <si>
    <t>ЛК75.180.90-4</t>
  </si>
  <si>
    <t>ЛК75.180.90-5</t>
  </si>
  <si>
    <t>ЛК75.180.90-6</t>
  </si>
  <si>
    <t>ЛК75.180.90-7</t>
  </si>
  <si>
    <t>ЛК75.180.90-8</t>
  </si>
  <si>
    <t>ЛК75.180.90-9</t>
  </si>
  <si>
    <t>ЛК75.180.90-10</t>
  </si>
  <si>
    <t>ЛК300.210.90-1</t>
  </si>
  <si>
    <t>ЛК300.210.90-2</t>
  </si>
  <si>
    <t>ЛК300.210.90-3</t>
  </si>
  <si>
    <t>ЛК300.210.90-4</t>
  </si>
  <si>
    <t>ЛК300.210.90-5</t>
  </si>
  <si>
    <t>ЛК300.210.90-6</t>
  </si>
  <si>
    <t>ЛК300.210.90-7</t>
  </si>
  <si>
    <t>ЛК300.210.90-8</t>
  </si>
  <si>
    <t>ЛК300.210.90-8а</t>
  </si>
  <si>
    <t>ЛК300.210.90-9</t>
  </si>
  <si>
    <t>ЛК300.210.90-9а</t>
  </si>
  <si>
    <t>ЛК300.210.90-10</t>
  </si>
  <si>
    <t>ЛК300.210.90-10а</t>
  </si>
  <si>
    <t>ЛК300.210.90-11</t>
  </si>
  <si>
    <t>ЛК300.210.90-12</t>
  </si>
  <si>
    <t>ЛК300.210.90-13</t>
  </si>
  <si>
    <t>ЛК75.210.90-1</t>
  </si>
  <si>
    <t>ЛК75.210.90-2</t>
  </si>
  <si>
    <t>ЛК75.210.90-3</t>
  </si>
  <si>
    <t>ЛК75.210.90-4</t>
  </si>
  <si>
    <t>ЛК75.210.90-5</t>
  </si>
  <si>
    <t>ЛК75.210.90-6</t>
  </si>
  <si>
    <t>ЛК75.210.90-7</t>
  </si>
  <si>
    <t>ЛК75.210.90-8</t>
  </si>
  <si>
    <t>ЛК75.210.90-9</t>
  </si>
  <si>
    <t>ЛК75.210.90-10</t>
  </si>
  <si>
    <t>ЛК75.210.90-11</t>
  </si>
  <si>
    <t>ЛК75.210.90-12</t>
  </si>
  <si>
    <t>ЛК75.210.90-13</t>
  </si>
  <si>
    <t>ЛК300.180.120-1</t>
  </si>
  <si>
    <t>ЛК300.180.120-2</t>
  </si>
  <si>
    <t>ЛК300.180.120-3</t>
  </si>
  <si>
    <t>ЛК300.180.120-4</t>
  </si>
  <si>
    <t>ЛК300.180.120-5</t>
  </si>
  <si>
    <t>ЛК300.180.120-5а</t>
  </si>
  <si>
    <t>ЛК300.180.120-6</t>
  </si>
  <si>
    <t>ЛК300.180.120-6а</t>
  </si>
  <si>
    <t>ЛК300.180.120-7</t>
  </si>
  <si>
    <t>ЛК300.180.120-7а</t>
  </si>
  <si>
    <t>ЛК300.180.120-8</t>
  </si>
  <si>
    <t>ЛК300.180.120-8а</t>
  </si>
  <si>
    <t>ЛК300.180.120-9</t>
  </si>
  <si>
    <t>ЛК300.180.120-9а</t>
  </si>
  <si>
    <t>ЛК300.180.120-10</t>
  </si>
  <si>
    <t>ЛК300.180.120-11</t>
  </si>
  <si>
    <t>ЛК300.180.120-12</t>
  </si>
  <si>
    <t>ЛК75.180.120-1</t>
  </si>
  <si>
    <t>ЛК75.180.120-2</t>
  </si>
  <si>
    <t>ЛК75.180.120-3</t>
  </si>
  <si>
    <t>ЛК75.180.120-4</t>
  </si>
  <si>
    <t>ЛК75.180.120-5</t>
  </si>
  <si>
    <t>ЛК75.180.120-6</t>
  </si>
  <si>
    <t>ЛК75.180.120-7</t>
  </si>
  <si>
    <t>ЛК75.180.120-8</t>
  </si>
  <si>
    <t>ЛК75.180.120-9</t>
  </si>
  <si>
    <t>ЛК75.180.120-10</t>
  </si>
  <si>
    <t>ЛК75.180.120-11</t>
  </si>
  <si>
    <t>ЛК75.180.120-12</t>
  </si>
  <si>
    <t>ЛК300.210.120-1</t>
  </si>
  <si>
    <t>ЛК300.210.120-2</t>
  </si>
  <si>
    <t>ЛК300.210.120-3</t>
  </si>
  <si>
    <t>ЛК300.210.120-4</t>
  </si>
  <si>
    <t>ЛК300.210.120-5</t>
  </si>
  <si>
    <t>ЛК300.210.120-5а</t>
  </si>
  <si>
    <t>ЛК300.210.120-6</t>
  </si>
  <si>
    <t>ЛК300.210.120-6а</t>
  </si>
  <si>
    <t>ЛК300.210.120-7</t>
  </si>
  <si>
    <t>ЛК300.210.120-7а</t>
  </si>
  <si>
    <t>ЛК300.210.120-8</t>
  </si>
  <si>
    <t>ЛК300.210.120-8а</t>
  </si>
  <si>
    <t>ЛК300.210.120-9</t>
  </si>
  <si>
    <t>ЛК300.210.120-9а</t>
  </si>
  <si>
    <t>ЛК300.210.120-10</t>
  </si>
  <si>
    <t>ЛК300.210.120-11</t>
  </si>
  <si>
    <t>ЛК300.210.120-12</t>
  </si>
  <si>
    <t>ЛК75.210.120-1</t>
  </si>
  <si>
    <t>ЛК75.210.120-2</t>
  </si>
  <si>
    <t>ЛК75.210.120-3</t>
  </si>
  <si>
    <t>ЛК75.210.120-4</t>
  </si>
  <si>
    <t>ЛК75.210.120-5</t>
  </si>
  <si>
    <t>ЛК75.210.120-6</t>
  </si>
  <si>
    <t>ЛК75.210.120-7</t>
  </si>
  <si>
    <t>ЛК75.210.120-8</t>
  </si>
  <si>
    <t>ЛК75.210.120-9</t>
  </si>
  <si>
    <t>ЛК75.210.120-10</t>
  </si>
  <si>
    <t>ЛК75.210.120-11</t>
  </si>
  <si>
    <t>ЛК75.210.120-12</t>
  </si>
  <si>
    <t>ЛК300.240.120-1</t>
  </si>
  <si>
    <t>ЛК300.240.120-2</t>
  </si>
  <si>
    <t>ЛК300.240.120-3</t>
  </si>
  <si>
    <t>ЛК300.240.120-4</t>
  </si>
  <si>
    <t>ЛК300.240.120-5</t>
  </si>
  <si>
    <t>ЛК300.240.120-6</t>
  </si>
  <si>
    <t>ЛК300.240.120-6а</t>
  </si>
  <si>
    <t>ЛК300.240.120-7</t>
  </si>
  <si>
    <t>ЛК300.240.120-7а</t>
  </si>
  <si>
    <t>ЛК300.240.120-8</t>
  </si>
  <si>
    <t>ЛК300.240.120-8а</t>
  </si>
  <si>
    <t>ЛК300.240.120-9</t>
  </si>
  <si>
    <t>ЛК300.240.120-9а</t>
  </si>
  <si>
    <t>ЛК300.240.120-10</t>
  </si>
  <si>
    <t>ЛК75.240.120-1</t>
  </si>
  <si>
    <t>ЛК75.240.120-2</t>
  </si>
  <si>
    <t>ЛК75.240.120-3</t>
  </si>
  <si>
    <t>ЛК75.240.120-4</t>
  </si>
  <si>
    <t>ЛК75.240.120-5</t>
  </si>
  <si>
    <t>ЛК75.240.120-6</t>
  </si>
  <si>
    <t>ЛК75.240.120-7</t>
  </si>
  <si>
    <t>ЛК75.240.120-8</t>
  </si>
  <si>
    <t>ЛК75.240.120-9</t>
  </si>
  <si>
    <t>ЛК75.240.120-10</t>
  </si>
  <si>
    <t>В15</t>
  </si>
  <si>
    <t>В20</t>
  </si>
  <si>
    <t>2990*280*280</t>
  </si>
  <si>
    <t>740*280*280</t>
  </si>
  <si>
    <t>2990*430*280</t>
  </si>
  <si>
    <t>740*430*280</t>
  </si>
  <si>
    <t>2990*580*280</t>
  </si>
  <si>
    <t>740*580*280</t>
  </si>
  <si>
    <t>2990*430*430</t>
  </si>
  <si>
    <t>740*430*430</t>
  </si>
  <si>
    <t>2990*580*430</t>
  </si>
  <si>
    <t>740*580*430</t>
  </si>
  <si>
    <t>2990*880*430</t>
  </si>
  <si>
    <t>740*880*430</t>
  </si>
  <si>
    <t>2990*1180*430</t>
  </si>
  <si>
    <t>740*1180*430</t>
  </si>
  <si>
    <t>2990*1480*430</t>
  </si>
  <si>
    <t>740*1480*430</t>
  </si>
  <si>
    <t>2990*580*580</t>
  </si>
  <si>
    <t>740*580*580</t>
  </si>
  <si>
    <t>2990*880*580</t>
  </si>
  <si>
    <t>740*880*580</t>
  </si>
  <si>
    <t>2990*1180*580</t>
  </si>
  <si>
    <t>740*1180*580</t>
  </si>
  <si>
    <t>2990*1480*580</t>
  </si>
  <si>
    <t>740*1480*580</t>
  </si>
  <si>
    <t>2990*1780*580</t>
  </si>
  <si>
    <t>740*1780*580</t>
  </si>
  <si>
    <t>2990*580*880</t>
  </si>
  <si>
    <t>740*580*880</t>
  </si>
  <si>
    <t>2990*1480*880</t>
  </si>
  <si>
    <t>740*1480*880</t>
  </si>
  <si>
    <t>2990*1780*880</t>
  </si>
  <si>
    <t>740*1780*880</t>
  </si>
  <si>
    <t>2990*2080*880</t>
  </si>
  <si>
    <t>740*2080*880</t>
  </si>
  <si>
    <t>2990*1780*1180</t>
  </si>
  <si>
    <t>740*1780*1180</t>
  </si>
  <si>
    <t>2990*2080*1180</t>
  </si>
  <si>
    <t>740*2080*1180</t>
  </si>
  <si>
    <t>2990*2380*1180</t>
  </si>
  <si>
    <t>740*2380*1180</t>
  </si>
  <si>
    <t>1П30.15.10</t>
  </si>
  <si>
    <t>1П30.15.30</t>
  </si>
  <si>
    <t>2П30.15.10</t>
  </si>
  <si>
    <t>2П30.15.30</t>
  </si>
  <si>
    <t xml:space="preserve">ПЛИТА НЕНАПРЯЖЕННАЯ ЖЕЛЕЗОБЕТОННАЯ  </t>
  </si>
  <si>
    <t>ПДН-АТ800</t>
  </si>
  <si>
    <t>2990 * 1160 * 100</t>
  </si>
  <si>
    <t>2990 * 1160 * 120</t>
  </si>
  <si>
    <t>2990 * 1160 * 70</t>
  </si>
  <si>
    <t>5ПП 14-5</t>
  </si>
  <si>
    <t>800*880*100</t>
  </si>
  <si>
    <t>Л28-15</t>
  </si>
  <si>
    <t>Л28д-15</t>
  </si>
  <si>
    <t>Л 27-15</t>
  </si>
  <si>
    <t>Л 27д-15</t>
  </si>
  <si>
    <t>ЛК300.300.120-11а</t>
  </si>
  <si>
    <t>ЛК75.300.120-11</t>
  </si>
  <si>
    <t>ЛК300.300.120-6</t>
  </si>
  <si>
    <t>ЛК75.300.120-6</t>
  </si>
  <si>
    <t>ЛК300.300.120-15</t>
  </si>
  <si>
    <t>ЛК75.300.120-15</t>
  </si>
  <si>
    <t>2990*2980*1180</t>
  </si>
  <si>
    <t>740*2980*1180</t>
  </si>
  <si>
    <t>Диапозон</t>
  </si>
  <si>
    <t>67-72</t>
  </si>
  <si>
    <t>73-78</t>
  </si>
  <si>
    <t>Прайс, руб/м2 с НДС20%  20.01.2021</t>
  </si>
  <si>
    <t>С110-30-6.1</t>
  </si>
  <si>
    <t>С110-30-7.1</t>
  </si>
  <si>
    <t>С120-30-6.1</t>
  </si>
  <si>
    <t>С120-30-7.1</t>
  </si>
  <si>
    <t>Расчеты стоимости  плиты высотой 300 мм с нагрузкой более 800 кгс/м2 производятся индивидуально!</t>
  </si>
  <si>
    <t>Длина, дм</t>
  </si>
  <si>
    <t>Л 19д-3</t>
  </si>
  <si>
    <t>Л 21-3/2</t>
  </si>
  <si>
    <t>Л 21-5/2</t>
  </si>
  <si>
    <t>Л 21-11/2</t>
  </si>
  <si>
    <t>Л 21-12/2</t>
  </si>
  <si>
    <t>Л 21-15/2</t>
  </si>
  <si>
    <t>Л 21д-3</t>
  </si>
  <si>
    <t>Л 21д-5</t>
  </si>
  <si>
    <t>Л 21д-11</t>
  </si>
  <si>
    <t>Л 21д-12</t>
  </si>
  <si>
    <t>Л 21д-15</t>
  </si>
  <si>
    <t>ЛК300.300.150-6</t>
  </si>
  <si>
    <t>2990*2980*1480</t>
  </si>
  <si>
    <t>вп 18-6</t>
  </si>
  <si>
    <t>вп 22-6</t>
  </si>
  <si>
    <t>вп 25-12</t>
  </si>
  <si>
    <t>вп 28-12</t>
  </si>
  <si>
    <t>вп 31-12</t>
  </si>
  <si>
    <t>вп 34-12</t>
  </si>
  <si>
    <t>вп 37-12</t>
  </si>
  <si>
    <t>вп 40-12</t>
  </si>
  <si>
    <t>вп 43-12</t>
  </si>
  <si>
    <t>вп 46-12</t>
  </si>
  <si>
    <t>вп 49-6</t>
  </si>
  <si>
    <t>вп 55-6</t>
  </si>
  <si>
    <t xml:space="preserve">вп 16-6  </t>
  </si>
  <si>
    <t>вп 16-18  (отв. 700 мм)</t>
  </si>
  <si>
    <t>вп 19-18  (отв. 700 мм)</t>
  </si>
  <si>
    <t>вп 22-18  (отв. 700 мм)</t>
  </si>
  <si>
    <t>вп 25-18  (отв. 700 мм)</t>
  </si>
  <si>
    <t>вп 28-18  (отв. 700 мм)</t>
  </si>
  <si>
    <t>вп 34-18  (отв. 700 мм)</t>
  </si>
  <si>
    <t>вп 40-18  (отв. 700 мм)</t>
  </si>
  <si>
    <t>1610*600*160</t>
  </si>
  <si>
    <t>1810*600*160</t>
  </si>
  <si>
    <t>2210*600*160</t>
  </si>
  <si>
    <t>2520*1200*220</t>
  </si>
  <si>
    <t>2820*1200*220</t>
  </si>
  <si>
    <t>3130*1200*260</t>
  </si>
  <si>
    <t>3430*1200*260</t>
  </si>
  <si>
    <t>3740*1200*320</t>
  </si>
  <si>
    <t>4040*1200*320</t>
  </si>
  <si>
    <t>4300*1200*360</t>
  </si>
  <si>
    <t>4600*1200*360</t>
  </si>
  <si>
    <t>4900*600*360</t>
  </si>
  <si>
    <t>5500*600*400</t>
  </si>
  <si>
    <t>1610*1800*160</t>
  </si>
  <si>
    <t>1910*1800*160</t>
  </si>
  <si>
    <t>2210*1800*220</t>
  </si>
  <si>
    <t>2520*1800*220</t>
  </si>
  <si>
    <t>2820*1800*220</t>
  </si>
  <si>
    <t>3430*1800*260</t>
  </si>
  <si>
    <t>4040*1800*320</t>
  </si>
  <si>
    <t>ПК-1</t>
  </si>
  <si>
    <t>ПК-1а 2отв700</t>
  </si>
  <si>
    <t>ПК-1а 1отв 700</t>
  </si>
  <si>
    <t>ПК-3</t>
  </si>
  <si>
    <t>ПК-3а 2отв700</t>
  </si>
  <si>
    <t>ПК-4 1отв 700</t>
  </si>
  <si>
    <t>ПК-7</t>
  </si>
  <si>
    <t>ПК-7а 1отв700</t>
  </si>
  <si>
    <t>ПК-8</t>
  </si>
  <si>
    <t>ПК-8а 1отв700</t>
  </si>
  <si>
    <t>ПК1а 2отв700</t>
  </si>
  <si>
    <t>ПК-2</t>
  </si>
  <si>
    <t>ПК-2а 2отв700</t>
  </si>
  <si>
    <t xml:space="preserve">ПК-2 </t>
  </si>
  <si>
    <t xml:space="preserve">ПК-2а 2отв 700 </t>
  </si>
  <si>
    <t xml:space="preserve">ПК-3 </t>
  </si>
  <si>
    <t xml:space="preserve">ПК-3а 2отв 700 </t>
  </si>
  <si>
    <t>ПК-4а 2отв700</t>
  </si>
  <si>
    <t>ПК-4</t>
  </si>
  <si>
    <t>ПК-5</t>
  </si>
  <si>
    <t xml:space="preserve">ПК-5а 2отв 700 </t>
  </si>
  <si>
    <t>ПК-6</t>
  </si>
  <si>
    <t>ПК-6а 2отв 700</t>
  </si>
  <si>
    <t>ПК-6а</t>
  </si>
  <si>
    <t>ПК-7а 2отв700</t>
  </si>
  <si>
    <t>ПК-8а 2отв 700</t>
  </si>
  <si>
    <t>ПК-9</t>
  </si>
  <si>
    <t>ПК-9а 2отв700</t>
  </si>
  <si>
    <t xml:space="preserve">ПК-10 </t>
  </si>
  <si>
    <t>ПК-10а  2отв 700</t>
  </si>
  <si>
    <t>3300*1400*250</t>
  </si>
  <si>
    <t>2800*1600*250</t>
  </si>
  <si>
    <t>3600*1500*250</t>
  </si>
  <si>
    <t>2400*1400*250</t>
  </si>
  <si>
    <t>2800*1500*250</t>
  </si>
  <si>
    <t>3000*1500*250</t>
  </si>
  <si>
    <t>3300*1400*300</t>
  </si>
  <si>
    <t>3800*1400*300</t>
  </si>
  <si>
    <t>4300*1400*300</t>
  </si>
  <si>
    <t>4500*1400*300</t>
  </si>
  <si>
    <t>4300*1300*300</t>
  </si>
  <si>
    <t>3800*1500*300</t>
  </si>
  <si>
    <t>5200*1350*300</t>
  </si>
  <si>
    <t>5200*1700*300</t>
  </si>
  <si>
    <t>5600*1700*300</t>
  </si>
  <si>
    <t>5200*1400*300</t>
  </si>
  <si>
    <t>М150</t>
  </si>
  <si>
    <t>Стоимость, руб/пог.м. сечение 300х300мм В25 отсев</t>
  </si>
  <si>
    <t xml:space="preserve">Прайс, руб/м2 с НДС20%  </t>
  </si>
  <si>
    <t>Цена, руб.</t>
  </si>
  <si>
    <t>от 1200 до 1500</t>
  </si>
  <si>
    <t>от 1500 до 12000</t>
  </si>
  <si>
    <t>Вес, кг/м2</t>
  </si>
  <si>
    <t>Производство: г. Новоуральск, Заплотное шоссе, д. 3 (открытая зона)</t>
  </si>
  <si>
    <t>Элементы колодцев
ГОСТ 8020-90 серия 3.900.1-14 выпуск 1</t>
  </si>
  <si>
    <t>Цена, руб</t>
  </si>
  <si>
    <t>Элементы колодцев
ТУ 67- 05-266-90 / ГОСТ 21924 / ГОСТ 3634-99</t>
  </si>
  <si>
    <t>Плита дорожная ПД ЛТ</t>
  </si>
  <si>
    <t>Элементы колодцев
ГОСТ 8020-68 серия 3.900-3 выпуск 7</t>
  </si>
  <si>
    <t>Элементы теплотрасс
Серия 3.006.1-2.87</t>
  </si>
  <si>
    <t>Каналы и тоннели из лотковых элементов
Серия 3.006.1-8</t>
  </si>
  <si>
    <t>Плиты перекрытия тепловых камер
1144.06-ТС.АС.01 ТС.АС.07.00.00, УО ТЭП</t>
  </si>
  <si>
    <t>Плиты перекрытий плоские для индивидуального строительства
ГОСТ 13015-2003 / Серия ИИ 03-02 / КЖИ 02.019</t>
  </si>
  <si>
    <t>Плиты покрытия подпольных каналов
Серия 1.243.1-4</t>
  </si>
  <si>
    <t>Унифицированные железобетонные изделия подстанций 35-500 кВ
Серия 3.407.1-157</t>
  </si>
  <si>
    <t>Унифицированные железобетонные изделия подстанций 35-500 кВ
Серия 3.407-102</t>
  </si>
  <si>
    <t>Приставки деревянных опор ЛЭП
ГОСТ 14295-75 серия 3.407-57/87</t>
  </si>
  <si>
    <t>Железобетонные прогоны ПРГ
серия 1.225-2</t>
  </si>
  <si>
    <t>Перемычки брусковые и плитные
ГОСТ 984-84 Серия 1.038.1-1</t>
  </si>
  <si>
    <t>ПДН - Водонепроницаемость W8 Морозостойкость F200</t>
  </si>
  <si>
    <t>ПАГ14 - Водонепроницаемость W8 Морозостойкость F200</t>
  </si>
  <si>
    <t>ПАГ18 - Водонепроницаемость W8 Морозостойкость F300</t>
  </si>
  <si>
    <t>Нагрузка</t>
  </si>
  <si>
    <t>Нагрузка, кгс/м2</t>
  </si>
  <si>
    <t>Длина, вид</t>
  </si>
  <si>
    <t>№</t>
  </si>
  <si>
    <t xml:space="preserve">г. Новоуральск   </t>
  </si>
  <si>
    <t>п. Мурзинка и В. Нейвинский</t>
  </si>
  <si>
    <t>Цена, р/рейс с НДС 20%</t>
  </si>
  <si>
    <t>Адрес</t>
  </si>
  <si>
    <t>Простой при разгрузке свыше 40 минут не по вине ООО "БЕРОТЕК"оплачивается заказчиком из расчета 25 р/минута или 1500 р/час простоя.</t>
  </si>
  <si>
    <t>Расход бетона, м3</t>
  </si>
  <si>
    <t>Объем бетона,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</si>
</sst>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\ _₽_-;\-* #,##0.00\ _₽_-;_-* &quot;-&quot;??\ _₽_-;_-@_-"/>
    <numFmt numFmtId="164" formatCode="_-* #,##0\ _₽_-;\-* #,##0\ _₽_-;_-* &quot;-&quot;??\ _₽_-;_-@_-"/>
    <numFmt numFmtId="165" formatCode="#,##0_ ;\-#,##0\ "/>
    <numFmt numFmtId="166" formatCode="0.000&quot; м3&quot;"/>
    <numFmt numFmtId="167" formatCode="0&quot; кг.&quot;"/>
    <numFmt numFmtId="168" formatCode="0.00&quot; м3&quot;"/>
    <numFmt numFmtId="169" formatCode="#,##0\ &quot;₽&quot;"/>
    <numFmt numFmtId="170" formatCode="0.000"/>
    <numFmt numFmtId="171" formatCode="0.0"/>
    <numFmt numFmtId="172" formatCode="_-* #,##0.00_р_._-;\-* #,##0.00_р_._-;_-* &quot;-&quot;??_р_._-;_-@_-"/>
    <numFmt numFmtId="173" formatCode="#,##0_ ;[Red]\-#,##0\ "/>
    <numFmt numFmtId="174" formatCode="0_ ;\-0\ "/>
    <numFmt numFmtId="175" formatCode="0.00_ ;\-0.00\ 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.5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rgb="FF59595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1" fillId="0" borderId="0"/>
    <xf numFmtId="172" fontId="12" fillId="0" borderId="0" applyFont="0" applyFill="0" applyBorder="0" applyAlignment="0" applyProtection="0"/>
  </cellStyleXfs>
  <cellXfs count="265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1" fontId="0" fillId="0" borderId="0" xfId="0" applyNumberFormat="1"/>
    <xf numFmtId="169" fontId="2" fillId="0" borderId="0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171" fontId="0" fillId="0" borderId="0" xfId="0" applyNumberFormat="1"/>
    <xf numFmtId="3" fontId="0" fillId="0" borderId="0" xfId="0" applyNumberFormat="1"/>
    <xf numFmtId="3" fontId="0" fillId="0" borderId="0" xfId="0" applyNumberFormat="1" applyFill="1"/>
    <xf numFmtId="0" fontId="0" fillId="0" borderId="0" xfId="0" applyAlignment="1"/>
    <xf numFmtId="167" fontId="0" fillId="0" borderId="1" xfId="0" applyNumberFormat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3" fontId="10" fillId="5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2"/>
    </xf>
    <xf numFmtId="0" fontId="10" fillId="3" borderId="1" xfId="0" applyFont="1" applyFill="1" applyBorder="1" applyAlignment="1">
      <alignment horizontal="left" vertical="center" indent="2"/>
    </xf>
    <xf numFmtId="0" fontId="0" fillId="3" borderId="1" xfId="0" applyFill="1" applyBorder="1" applyAlignment="1">
      <alignment horizontal="left" vertical="center" indent="2"/>
    </xf>
    <xf numFmtId="164" fontId="10" fillId="2" borderId="1" xfId="4" applyNumberFormat="1" applyFont="1" applyFill="1" applyBorder="1"/>
    <xf numFmtId="164" fontId="10" fillId="2" borderId="1" xfId="4" applyNumberFormat="1" applyFont="1" applyFill="1" applyBorder="1" applyAlignment="1"/>
    <xf numFmtId="0" fontId="1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15" fillId="2" borderId="1" xfId="3" applyFont="1" applyFill="1" applyBorder="1"/>
    <xf numFmtId="0" fontId="0" fillId="0" borderId="0" xfId="0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7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174" fontId="0" fillId="0" borderId="1" xfId="0" applyNumberFormat="1" applyBorder="1" applyAlignment="1">
      <alignment horizontal="center" vertical="center"/>
    </xf>
    <xf numFmtId="17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shrinkToFit="1"/>
    </xf>
    <xf numFmtId="170" fontId="1" fillId="0" borderId="1" xfId="2" applyNumberFormat="1" applyFont="1" applyFill="1" applyBorder="1" applyAlignment="1">
      <alignment horizontal="center" vertical="center"/>
    </xf>
    <xf numFmtId="174" fontId="9" fillId="0" borderId="1" xfId="2" applyNumberFormat="1" applyFont="1" applyBorder="1" applyAlignment="1">
      <alignment horizontal="center" vertical="center"/>
    </xf>
    <xf numFmtId="0" fontId="1" fillId="0" borderId="1" xfId="2" applyFont="1" applyBorder="1" applyAlignment="1">
      <alignment vertical="center" shrinkToFit="1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vertical="center" shrinkToFit="1"/>
    </xf>
    <xf numFmtId="174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shrinkToFit="1"/>
    </xf>
    <xf numFmtId="0" fontId="0" fillId="0" borderId="1" xfId="0" applyNumberFormat="1" applyBorder="1" applyAlignment="1">
      <alignment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Font="1" applyFill="1" applyBorder="1" applyAlignment="1">
      <alignment shrinkToFit="1"/>
    </xf>
    <xf numFmtId="0" fontId="0" fillId="0" borderId="1" xfId="0" applyFont="1" applyBorder="1" applyAlignment="1">
      <alignment shrinkToFit="1"/>
    </xf>
    <xf numFmtId="0" fontId="0" fillId="0" borderId="1" xfId="0" applyNumberFormat="1" applyFill="1" applyBorder="1" applyAlignment="1">
      <alignment shrinkToFit="1"/>
    </xf>
    <xf numFmtId="175" fontId="0" fillId="5" borderId="1" xfId="0" applyNumberFormat="1" applyFont="1" applyFill="1" applyBorder="1" applyAlignment="1">
      <alignment horizontal="left" vertical="center" indent="3"/>
    </xf>
    <xf numFmtId="165" fontId="0" fillId="5" borderId="1" xfId="0" applyNumberFormat="1" applyFont="1" applyFill="1" applyBorder="1" applyAlignment="1">
      <alignment horizontal="left" indent="3"/>
    </xf>
    <xf numFmtId="165" fontId="0" fillId="5" borderId="1" xfId="0" applyNumberFormat="1" applyFont="1" applyFill="1" applyBorder="1" applyAlignment="1">
      <alignment horizontal="left" vertical="center" indent="3"/>
    </xf>
    <xf numFmtId="174" fontId="0" fillId="5" borderId="1" xfId="0" applyNumberFormat="1" applyFont="1" applyFill="1" applyBorder="1" applyAlignment="1">
      <alignment horizontal="left" vertical="center" indent="3"/>
    </xf>
    <xf numFmtId="165" fontId="10" fillId="5" borderId="1" xfId="0" applyNumberFormat="1" applyFont="1" applyFill="1" applyBorder="1" applyAlignment="1">
      <alignment horizontal="left" indent="3"/>
    </xf>
    <xf numFmtId="0" fontId="0" fillId="0" borderId="1" xfId="0" applyBorder="1" applyAlignment="1">
      <alignment vertical="center"/>
    </xf>
    <xf numFmtId="165" fontId="0" fillId="5" borderId="1" xfId="0" applyNumberFormat="1" applyFont="1" applyFill="1" applyBorder="1" applyAlignment="1">
      <alignment horizontal="left" vertical="center" indent="4"/>
    </xf>
    <xf numFmtId="165" fontId="0" fillId="5" borderId="1" xfId="0" applyNumberFormat="1" applyFont="1" applyFill="1" applyBorder="1" applyAlignment="1">
      <alignment horizontal="left" vertical="top" indent="4"/>
    </xf>
    <xf numFmtId="0" fontId="0" fillId="0" borderId="1" xfId="0" applyBorder="1" applyAlignment="1">
      <alignment vertical="center" shrinkToFit="1"/>
    </xf>
    <xf numFmtId="0" fontId="0" fillId="3" borderId="1" xfId="0" applyFill="1" applyBorder="1"/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165" fontId="0" fillId="5" borderId="1" xfId="0" applyNumberForma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left" vertical="center" indent="4"/>
    </xf>
    <xf numFmtId="165" fontId="0" fillId="5" borderId="1" xfId="0" applyNumberFormat="1" applyFill="1" applyBorder="1" applyAlignment="1">
      <alignment horizontal="left" vertical="center" indent="4"/>
    </xf>
    <xf numFmtId="165" fontId="0" fillId="0" borderId="0" xfId="0" applyNumberFormat="1" applyFill="1" applyBorder="1" applyAlignment="1">
      <alignment horizontal="left" vertical="center" indent="4"/>
    </xf>
    <xf numFmtId="171" fontId="0" fillId="0" borderId="0" xfId="0" applyNumberFormat="1" applyBorder="1"/>
    <xf numFmtId="165" fontId="0" fillId="0" borderId="0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3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2"/>
    </xf>
    <xf numFmtId="0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4" fontId="10" fillId="5" borderId="1" xfId="4" applyNumberFormat="1" applyFont="1" applyFill="1" applyBorder="1" applyAlignment="1"/>
    <xf numFmtId="164" fontId="10" fillId="5" borderId="1" xfId="4" applyNumberFormat="1" applyFont="1" applyFill="1" applyBorder="1"/>
    <xf numFmtId="164" fontId="1" fillId="0" borderId="1" xfId="4" applyNumberFormat="1" applyFont="1" applyBorder="1" applyAlignment="1">
      <alignment horizontal="center" vertical="center"/>
    </xf>
    <xf numFmtId="164" fontId="1" fillId="5" borderId="1" xfId="4" applyNumberFormat="1" applyFont="1" applyFill="1" applyBorder="1" applyAlignment="1">
      <alignment horizontal="center" vertical="center"/>
    </xf>
    <xf numFmtId="164" fontId="10" fillId="0" borderId="1" xfId="4" applyNumberFormat="1" applyFont="1" applyFill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164" fontId="1" fillId="0" borderId="2" xfId="4" applyNumberFormat="1" applyFont="1" applyBorder="1" applyAlignment="1">
      <alignment horizontal="center" vertical="center"/>
    </xf>
    <xf numFmtId="164" fontId="1" fillId="5" borderId="2" xfId="4" applyNumberFormat="1" applyFont="1" applyFill="1" applyBorder="1" applyAlignment="1">
      <alignment horizontal="center" vertical="center"/>
    </xf>
    <xf numFmtId="164" fontId="1" fillId="0" borderId="7" xfId="4" applyNumberFormat="1" applyFont="1" applyBorder="1" applyAlignment="1">
      <alignment horizontal="center" vertical="center"/>
    </xf>
    <xf numFmtId="164" fontId="1" fillId="0" borderId="3" xfId="4" applyNumberFormat="1" applyFont="1" applyBorder="1" applyAlignment="1">
      <alignment horizontal="center" vertical="center"/>
    </xf>
    <xf numFmtId="164" fontId="1" fillId="5" borderId="3" xfId="4" applyNumberFormat="1" applyFont="1" applyFill="1" applyBorder="1" applyAlignment="1">
      <alignment horizontal="center" vertical="center"/>
    </xf>
    <xf numFmtId="164" fontId="10" fillId="2" borderId="3" xfId="4" applyNumberFormat="1" applyFont="1" applyFill="1" applyBorder="1"/>
    <xf numFmtId="164" fontId="10" fillId="5" borderId="3" xfId="4" applyNumberFormat="1" applyFont="1" applyFill="1" applyBorder="1" applyAlignment="1"/>
    <xf numFmtId="164" fontId="10" fillId="2" borderId="7" xfId="4" applyNumberFormat="1" applyFont="1" applyFill="1" applyBorder="1"/>
    <xf numFmtId="164" fontId="10" fillId="2" borderId="2" xfId="4" applyNumberFormat="1" applyFont="1" applyFill="1" applyBorder="1"/>
    <xf numFmtId="164" fontId="10" fillId="5" borderId="2" xfId="4" applyNumberFormat="1" applyFont="1" applyFill="1" applyBorder="1"/>
    <xf numFmtId="0" fontId="0" fillId="0" borderId="0" xfId="0" applyFont="1"/>
    <xf numFmtId="3" fontId="1" fillId="0" borderId="1" xfId="1" applyNumberFormat="1" applyFont="1" applyFill="1" applyBorder="1"/>
    <xf numFmtId="3" fontId="0" fillId="0" borderId="1" xfId="0" applyNumberFormat="1" applyFont="1" applyBorder="1"/>
    <xf numFmtId="3" fontId="0" fillId="5" borderId="1" xfId="0" applyNumberFormat="1" applyFont="1" applyFill="1" applyBorder="1"/>
    <xf numFmtId="3" fontId="1" fillId="5" borderId="1" xfId="1" applyNumberFormat="1" applyFont="1" applyFill="1" applyBorder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horizontal="right" vertical="center"/>
    </xf>
    <xf numFmtId="165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8" fillId="3" borderId="1" xfId="3" applyFont="1" applyFill="1" applyBorder="1" applyAlignment="1">
      <alignment horizontal="left" indent="1"/>
    </xf>
    <xf numFmtId="0" fontId="8" fillId="3" borderId="1" xfId="3" applyFont="1" applyFill="1" applyBorder="1" applyAlignment="1">
      <alignment horizontal="center" vertical="center"/>
    </xf>
    <xf numFmtId="168" fontId="0" fillId="3" borderId="1" xfId="0" applyNumberFormat="1" applyFill="1" applyBorder="1" applyAlignment="1">
      <alignment horizontal="center" vertical="center"/>
    </xf>
    <xf numFmtId="174" fontId="0" fillId="3" borderId="1" xfId="0" applyNumberFormat="1" applyFill="1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shrinkToFit="1"/>
    </xf>
    <xf numFmtId="0" fontId="0" fillId="3" borderId="1" xfId="0" applyFill="1" applyBorder="1" applyAlignment="1">
      <alignment shrinkToFit="1"/>
    </xf>
    <xf numFmtId="0" fontId="14" fillId="0" borderId="0" xfId="0" applyFont="1" applyBorder="1" applyAlignment="1">
      <alignment horizontal="center"/>
    </xf>
    <xf numFmtId="0" fontId="8" fillId="3" borderId="1" xfId="3" applyFont="1" applyFill="1" applyBorder="1" applyAlignment="1">
      <alignment horizontal="center" vertical="center"/>
    </xf>
    <xf numFmtId="165" fontId="10" fillId="5" borderId="3" xfId="4" applyNumberFormat="1" applyFont="1" applyFill="1" applyBorder="1" applyAlignment="1">
      <alignment horizontal="center" vertical="center"/>
    </xf>
    <xf numFmtId="165" fontId="10" fillId="5" borderId="1" xfId="4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3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3" fillId="6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7" xfId="0" applyBorder="1" applyAlignment="1"/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5" fontId="1" fillId="5" borderId="3" xfId="4" applyNumberFormat="1" applyFont="1" applyFill="1" applyBorder="1" applyAlignment="1">
      <alignment horizontal="center" vertical="center"/>
    </xf>
    <xf numFmtId="165" fontId="1" fillId="5" borderId="1" xfId="4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/>
    <xf numFmtId="0" fontId="8" fillId="3" borderId="1" xfId="3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Alignment="1"/>
    <xf numFmtId="0" fontId="13" fillId="6" borderId="4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165" fontId="17" fillId="5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5" fontId="17" fillId="0" borderId="0" xfId="0" applyNumberFormat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165" fontId="17" fillId="5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 indent="5"/>
    </xf>
    <xf numFmtId="0" fontId="0" fillId="3" borderId="8" xfId="0" applyFont="1" applyFill="1" applyBorder="1" applyAlignment="1">
      <alignment horizontal="left" indent="5"/>
    </xf>
    <xf numFmtId="0" fontId="0" fillId="3" borderId="3" xfId="0" applyFont="1" applyFill="1" applyBorder="1" applyAlignment="1">
      <alignment horizontal="left" indent="5"/>
    </xf>
    <xf numFmtId="0" fontId="0" fillId="5" borderId="4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4" xfId="0" applyFont="1" applyFill="1" applyBorder="1" applyAlignment="1">
      <alignment horizontal="left" indent="5"/>
    </xf>
    <xf numFmtId="0" fontId="0" fillId="0" borderId="8" xfId="0" applyFont="1" applyFill="1" applyBorder="1" applyAlignment="1">
      <alignment horizontal="left" indent="5"/>
    </xf>
    <xf numFmtId="0" fontId="0" fillId="0" borderId="3" xfId="0" applyFont="1" applyFill="1" applyBorder="1" applyAlignment="1">
      <alignment horizontal="left" indent="5"/>
    </xf>
    <xf numFmtId="0" fontId="17" fillId="0" borderId="1" xfId="0" applyFont="1" applyFill="1" applyBorder="1" applyAlignment="1">
      <alignment horizontal="left" vertical="center"/>
    </xf>
    <xf numFmtId="165" fontId="17" fillId="5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3" fillId="6" borderId="1" xfId="0" applyFont="1" applyFill="1" applyBorder="1" applyAlignment="1">
      <alignment horizontal="center" wrapText="1"/>
    </xf>
    <xf numFmtId="170" fontId="1" fillId="3" borderId="1" xfId="2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74" fontId="9" fillId="3" borderId="1" xfId="2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vertical="center" shrinkToFit="1"/>
    </xf>
    <xf numFmtId="0" fontId="0" fillId="3" borderId="1" xfId="2" applyFont="1" applyFill="1" applyBorder="1" applyAlignment="1">
      <alignment horizontal="center" vertical="center"/>
    </xf>
    <xf numFmtId="0" fontId="0" fillId="3" borderId="1" xfId="2" applyFont="1" applyFill="1" applyBorder="1" applyAlignment="1">
      <alignment vertical="center" shrinkToFit="1"/>
    </xf>
    <xf numFmtId="0" fontId="10" fillId="3" borderId="1" xfId="2" applyFont="1" applyFill="1" applyBorder="1" applyAlignment="1">
      <alignment vertical="center" shrinkToFit="1"/>
    </xf>
    <xf numFmtId="170" fontId="0" fillId="0" borderId="1" xfId="0" applyNumberFormat="1" applyFill="1" applyBorder="1" applyAlignment="1">
      <alignment horizontal="center" vertical="center"/>
    </xf>
    <xf numFmtId="170" fontId="0" fillId="3" borderId="1" xfId="0" applyNumberFormat="1" applyFill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170" fontId="10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shrinkToFit="1"/>
    </xf>
    <xf numFmtId="0" fontId="0" fillId="3" borderId="1" xfId="0" applyFill="1" applyBorder="1" applyAlignment="1">
      <alignment vertical="center"/>
    </xf>
  </cellXfs>
  <cellStyles count="5">
    <cellStyle name="Обычный" xfId="0" builtinId="0"/>
    <cellStyle name="Обычный 21" xfId="2" xr:uid="{00000000-0005-0000-0000-000002000000}"/>
    <cellStyle name="Обычный 3" xfId="3" xr:uid="{49445CB0-6A0D-4E28-A402-C11F57791B55}"/>
    <cellStyle name="Финансовый" xfId="1" builtinId="3"/>
    <cellStyle name="Финансовый 3" xfId="4" xr:uid="{B6A40CA4-8009-4635-9F28-6964E819D7CA}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595959"/>
      <color rgb="FFFFE181"/>
      <color rgb="FF7D7D7D"/>
      <color rgb="FFFFEEB9"/>
      <color rgb="FFFFD757"/>
      <color rgb="FFE57E0D"/>
      <color rgb="FF9B5509"/>
      <color rgb="FF52663E"/>
      <color rgb="FFFFFF99"/>
      <color rgb="FF4EFA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" Type="http://schemas.openxmlformats.org/officeDocument/2006/relationships/image" Target="../media/image3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9.png"/><Relationship Id="rId3" Type="http://schemas.openxmlformats.org/officeDocument/2006/relationships/image" Target="../media/image24.png"/><Relationship Id="rId7" Type="http://schemas.openxmlformats.org/officeDocument/2006/relationships/image" Target="../media/image28.png"/><Relationship Id="rId2" Type="http://schemas.openxmlformats.org/officeDocument/2006/relationships/image" Target="../media/image23.png"/><Relationship Id="rId1" Type="http://schemas.openxmlformats.org/officeDocument/2006/relationships/image" Target="../media/image2.png"/><Relationship Id="rId6" Type="http://schemas.openxmlformats.org/officeDocument/2006/relationships/image" Target="../media/image27.png"/><Relationship Id="rId5" Type="http://schemas.openxmlformats.org/officeDocument/2006/relationships/image" Target="../media/image26.png"/><Relationship Id="rId4" Type="http://schemas.openxmlformats.org/officeDocument/2006/relationships/image" Target="../media/image25.png"/><Relationship Id="rId9" Type="http://schemas.openxmlformats.org/officeDocument/2006/relationships/image" Target="../media/image30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1.jp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2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260350</xdr:colOff>
      <xdr:row>360</xdr:row>
      <xdr:rowOff>9525</xdr:rowOff>
    </xdr:from>
    <xdr:to>
      <xdr:col>3</xdr:col>
      <xdr:colOff>442478</xdr:colOff>
      <xdr:row>362</xdr:row>
      <xdr:rowOff>38100</xdr:rowOff>
    </xdr:to>
    <xdr:pic>
      <xdr:nvPicPr>
        <xdr:cNvPr id="3" name="Рисунок 2" descr="ПБ прайс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8000" y="71237475"/>
          <a:ext cx="2277628" cy="409575"/>
        </a:xfrm>
        <a:prstGeom prst="rect">
          <a:avLst/>
        </a:prstGeom>
      </xdr:spPr>
    </xdr:pic>
    <xdr:clientData/>
  </xdr:twoCellAnchor>
  <xdr:twoCellAnchor editAs="oneCell">
    <xdr:from>
      <xdr:col>2</xdr:col>
      <xdr:colOff>485776</xdr:colOff>
      <xdr:row>0</xdr:row>
      <xdr:rowOff>19051</xdr:rowOff>
    </xdr:from>
    <xdr:to>
      <xdr:col>5</xdr:col>
      <xdr:colOff>409575</xdr:colOff>
      <xdr:row>3</xdr:row>
      <xdr:rowOff>173258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1" y="19051"/>
          <a:ext cx="2143124" cy="735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19051</xdr:rowOff>
    </xdr:from>
    <xdr:to>
      <xdr:col>5</xdr:col>
      <xdr:colOff>447675</xdr:colOff>
      <xdr:row>3</xdr:row>
      <xdr:rowOff>173258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F27CA12-C011-4841-918F-942436D86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1" y="19051"/>
          <a:ext cx="2143124" cy="735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19051</xdr:rowOff>
    </xdr:from>
    <xdr:to>
      <xdr:col>4</xdr:col>
      <xdr:colOff>390525</xdr:colOff>
      <xdr:row>3</xdr:row>
      <xdr:rowOff>173258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6514A10-0B64-488D-817C-97D55DE95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1" y="19051"/>
          <a:ext cx="2143124" cy="735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781050</xdr:colOff>
      <xdr:row>14</xdr:row>
      <xdr:rowOff>123825</xdr:rowOff>
    </xdr:from>
    <xdr:to>
      <xdr:col>3</xdr:col>
      <xdr:colOff>1219200</xdr:colOff>
      <xdr:row>16</xdr:row>
      <xdr:rowOff>38100</xdr:rowOff>
    </xdr:to>
    <xdr:pic>
      <xdr:nvPicPr>
        <xdr:cNvPr id="3" name="Рисунок 5" descr="Кольцо опорное КО6.png">
          <a:extLst>
            <a:ext uri="{FF2B5EF4-FFF2-40B4-BE49-F238E27FC236}">
              <a16:creationId xmlns:a16="http://schemas.microsoft.com/office/drawing/2014/main" id="{D014A624-D85C-40F5-9789-55AE40CD8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19425"/>
          <a:ext cx="438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733426</xdr:colOff>
      <xdr:row>23</xdr:row>
      <xdr:rowOff>114300</xdr:rowOff>
    </xdr:from>
    <xdr:to>
      <xdr:col>3</xdr:col>
      <xdr:colOff>1285876</xdr:colOff>
      <xdr:row>25</xdr:row>
      <xdr:rowOff>42915</xdr:rowOff>
    </xdr:to>
    <xdr:pic>
      <xdr:nvPicPr>
        <xdr:cNvPr id="5" name="Рисунок 9" descr="Крышка ПП.png">
          <a:extLst>
            <a:ext uri="{FF2B5EF4-FFF2-40B4-BE49-F238E27FC236}">
              <a16:creationId xmlns:a16="http://schemas.microsoft.com/office/drawing/2014/main" id="{D23B0D4F-D2A4-4DC1-9AB7-BE54B8186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1" y="4352925"/>
          <a:ext cx="552450" cy="3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733426</xdr:colOff>
      <xdr:row>38</xdr:row>
      <xdr:rowOff>123825</xdr:rowOff>
    </xdr:from>
    <xdr:to>
      <xdr:col>3</xdr:col>
      <xdr:colOff>1238250</xdr:colOff>
      <xdr:row>41</xdr:row>
      <xdr:rowOff>78863</xdr:rowOff>
    </xdr:to>
    <xdr:pic>
      <xdr:nvPicPr>
        <xdr:cNvPr id="7" name="Рисунок 10" descr="Кольца КС.png">
          <a:extLst>
            <a:ext uri="{FF2B5EF4-FFF2-40B4-BE49-F238E27FC236}">
              <a16:creationId xmlns:a16="http://schemas.microsoft.com/office/drawing/2014/main" id="{79B53C54-C804-444B-B0B2-BA2917567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1" y="7077075"/>
          <a:ext cx="504824" cy="52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742950</xdr:colOff>
      <xdr:row>57</xdr:row>
      <xdr:rowOff>95250</xdr:rowOff>
    </xdr:from>
    <xdr:to>
      <xdr:col>3</xdr:col>
      <xdr:colOff>1285875</xdr:colOff>
      <xdr:row>59</xdr:row>
      <xdr:rowOff>60290</xdr:rowOff>
    </xdr:to>
    <xdr:pic>
      <xdr:nvPicPr>
        <xdr:cNvPr id="9" name="Рисунок 11" descr="Днище ПН.png">
          <a:extLst>
            <a:ext uri="{FF2B5EF4-FFF2-40B4-BE49-F238E27FC236}">
              <a16:creationId xmlns:a16="http://schemas.microsoft.com/office/drawing/2014/main" id="{2BC2FB3D-E899-48C4-AA48-061E602978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1220450"/>
          <a:ext cx="542925" cy="346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695325</xdr:colOff>
      <xdr:row>69</xdr:row>
      <xdr:rowOff>114300</xdr:rowOff>
    </xdr:from>
    <xdr:to>
      <xdr:col>3</xdr:col>
      <xdr:colOff>1343025</xdr:colOff>
      <xdr:row>71</xdr:row>
      <xdr:rowOff>68317</xdr:rowOff>
    </xdr:to>
    <xdr:pic>
      <xdr:nvPicPr>
        <xdr:cNvPr id="11" name="Рисунок 12" descr="Плита опорная.png">
          <a:extLst>
            <a:ext uri="{FF2B5EF4-FFF2-40B4-BE49-F238E27FC236}">
              <a16:creationId xmlns:a16="http://schemas.microsoft.com/office/drawing/2014/main" id="{43FFB872-66FF-4B34-811A-711AEF93B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3535025"/>
          <a:ext cx="647700" cy="335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695325</xdr:colOff>
      <xdr:row>78</xdr:row>
      <xdr:rowOff>85725</xdr:rowOff>
    </xdr:from>
    <xdr:to>
      <xdr:col>3</xdr:col>
      <xdr:colOff>1352550</xdr:colOff>
      <xdr:row>80</xdr:row>
      <xdr:rowOff>88106</xdr:rowOff>
    </xdr:to>
    <xdr:pic>
      <xdr:nvPicPr>
        <xdr:cNvPr id="13" name="Рисунок 13" descr="Плита ПД6.png">
          <a:extLst>
            <a:ext uri="{FF2B5EF4-FFF2-40B4-BE49-F238E27FC236}">
              <a16:creationId xmlns:a16="http://schemas.microsoft.com/office/drawing/2014/main" id="{C8DC6FA7-10B1-4B36-BE7D-A82F39CEF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5230475"/>
          <a:ext cx="657225" cy="38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733425</xdr:colOff>
      <xdr:row>92</xdr:row>
      <xdr:rowOff>66675</xdr:rowOff>
    </xdr:from>
    <xdr:to>
      <xdr:col>3</xdr:col>
      <xdr:colOff>1276350</xdr:colOff>
      <xdr:row>94</xdr:row>
      <xdr:rowOff>106910</xdr:rowOff>
    </xdr:to>
    <xdr:pic>
      <xdr:nvPicPr>
        <xdr:cNvPr id="16" name="Рисунок 58" descr="Плита ПДЛТ.png">
          <a:extLst>
            <a:ext uri="{FF2B5EF4-FFF2-40B4-BE49-F238E27FC236}">
              <a16:creationId xmlns:a16="http://schemas.microsoft.com/office/drawing/2014/main" id="{31127319-B9CD-4168-ADDB-AC4E93253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7640300"/>
          <a:ext cx="542925" cy="421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742950</xdr:colOff>
      <xdr:row>182</xdr:row>
      <xdr:rowOff>38101</xdr:rowOff>
    </xdr:from>
    <xdr:to>
      <xdr:col>3</xdr:col>
      <xdr:colOff>1295400</xdr:colOff>
      <xdr:row>184</xdr:row>
      <xdr:rowOff>140495</xdr:rowOff>
    </xdr:to>
    <xdr:pic>
      <xdr:nvPicPr>
        <xdr:cNvPr id="27" name="Рисунок 35" descr="Опорная подушка.png">
          <a:extLst>
            <a:ext uri="{FF2B5EF4-FFF2-40B4-BE49-F238E27FC236}">
              <a16:creationId xmlns:a16="http://schemas.microsoft.com/office/drawing/2014/main" id="{1EEFE10F-F172-4821-9BC6-175C16338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21288376"/>
          <a:ext cx="552450" cy="483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638174</xdr:colOff>
      <xdr:row>199</xdr:row>
      <xdr:rowOff>57150</xdr:rowOff>
    </xdr:from>
    <xdr:to>
      <xdr:col>3</xdr:col>
      <xdr:colOff>1411431</xdr:colOff>
      <xdr:row>201</xdr:row>
      <xdr:rowOff>123825</xdr:rowOff>
    </xdr:to>
    <xdr:pic>
      <xdr:nvPicPr>
        <xdr:cNvPr id="29" name="Рисунок 57" descr="Плита теплокамеры.png">
          <a:extLst>
            <a:ext uri="{FF2B5EF4-FFF2-40B4-BE49-F238E27FC236}">
              <a16:creationId xmlns:a16="http://schemas.microsoft.com/office/drawing/2014/main" id="{39A18CEE-8FE6-4706-8199-F8DAB3755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399" y="24622125"/>
          <a:ext cx="773257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742950</xdr:colOff>
      <xdr:row>217</xdr:row>
      <xdr:rowOff>47625</xdr:rowOff>
    </xdr:from>
    <xdr:to>
      <xdr:col>3</xdr:col>
      <xdr:colOff>1162050</xdr:colOff>
      <xdr:row>220</xdr:row>
      <xdr:rowOff>108451</xdr:rowOff>
    </xdr:to>
    <xdr:pic>
      <xdr:nvPicPr>
        <xdr:cNvPr id="31" name="Рисунок 29" descr="лоток.png">
          <a:extLst>
            <a:ext uri="{FF2B5EF4-FFF2-40B4-BE49-F238E27FC236}">
              <a16:creationId xmlns:a16="http://schemas.microsoft.com/office/drawing/2014/main" id="{F5BC02CD-D2B8-4C0C-A015-509B4E823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28108275"/>
          <a:ext cx="419100" cy="632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647701</xdr:colOff>
      <xdr:row>402</xdr:row>
      <xdr:rowOff>47626</xdr:rowOff>
    </xdr:from>
    <xdr:to>
      <xdr:col>3</xdr:col>
      <xdr:colOff>1276351</xdr:colOff>
      <xdr:row>405</xdr:row>
      <xdr:rowOff>121176</xdr:rowOff>
    </xdr:to>
    <xdr:pic>
      <xdr:nvPicPr>
        <xdr:cNvPr id="36" name="Рисунок 37" descr="Плиты П.png">
          <a:extLst>
            <a:ext uri="{FF2B5EF4-FFF2-40B4-BE49-F238E27FC236}">
              <a16:creationId xmlns:a16="http://schemas.microsoft.com/office/drawing/2014/main" id="{590B2C5F-B15B-45A3-8478-0589E36DF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6" y="63379351"/>
          <a:ext cx="628650" cy="64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762000</xdr:colOff>
      <xdr:row>615</xdr:row>
      <xdr:rowOff>47625</xdr:rowOff>
    </xdr:from>
    <xdr:to>
      <xdr:col>3</xdr:col>
      <xdr:colOff>1295400</xdr:colOff>
      <xdr:row>618</xdr:row>
      <xdr:rowOff>132254</xdr:rowOff>
    </xdr:to>
    <xdr:pic>
      <xdr:nvPicPr>
        <xdr:cNvPr id="15" name="Рисунок 36" descr="Перемычка ПП.png">
          <a:extLst>
            <a:ext uri="{FF2B5EF4-FFF2-40B4-BE49-F238E27FC236}">
              <a16:creationId xmlns:a16="http://schemas.microsoft.com/office/drawing/2014/main" id="{5666BAE8-8D0F-4153-AA51-6333085665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104013000"/>
          <a:ext cx="533400" cy="656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733426</xdr:colOff>
      <xdr:row>636</xdr:row>
      <xdr:rowOff>57150</xdr:rowOff>
    </xdr:from>
    <xdr:ext cx="438150" cy="661069"/>
    <xdr:pic>
      <xdr:nvPicPr>
        <xdr:cNvPr id="18" name="Рисунок 29" descr="лоток.png">
          <a:extLst>
            <a:ext uri="{FF2B5EF4-FFF2-40B4-BE49-F238E27FC236}">
              <a16:creationId xmlns:a16="http://schemas.microsoft.com/office/drawing/2014/main" id="{1580C3D4-75BB-45E0-9E27-E8C4940D7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1" y="108080175"/>
          <a:ext cx="438150" cy="66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581026</xdr:colOff>
      <xdr:row>1000</xdr:row>
      <xdr:rowOff>38100</xdr:rowOff>
    </xdr:from>
    <xdr:to>
      <xdr:col>3</xdr:col>
      <xdr:colOff>1257300</xdr:colOff>
      <xdr:row>1003</xdr:row>
      <xdr:rowOff>148755</xdr:rowOff>
    </xdr:to>
    <xdr:pic>
      <xdr:nvPicPr>
        <xdr:cNvPr id="21" name="Рисунок 47" descr="Плиты П.png">
          <a:extLst>
            <a:ext uri="{FF2B5EF4-FFF2-40B4-BE49-F238E27FC236}">
              <a16:creationId xmlns:a16="http://schemas.microsoft.com/office/drawing/2014/main" id="{98016FA0-5015-4F55-8988-A93966E5B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1" y="177460275"/>
          <a:ext cx="676274" cy="682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600074</xdr:colOff>
      <xdr:row>1207</xdr:row>
      <xdr:rowOff>66675</xdr:rowOff>
    </xdr:from>
    <xdr:to>
      <xdr:col>3</xdr:col>
      <xdr:colOff>1371599</xdr:colOff>
      <xdr:row>1209</xdr:row>
      <xdr:rowOff>132348</xdr:rowOff>
    </xdr:to>
    <xdr:pic>
      <xdr:nvPicPr>
        <xdr:cNvPr id="23" name="Рисунок 33" descr="Плита теплокамеры.png">
          <a:extLst>
            <a:ext uri="{FF2B5EF4-FFF2-40B4-BE49-F238E27FC236}">
              <a16:creationId xmlns:a16="http://schemas.microsoft.com/office/drawing/2014/main" id="{F56439E0-C6FA-4956-B424-78DB39ED0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299" y="216979500"/>
          <a:ext cx="771525" cy="446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790576</xdr:colOff>
      <xdr:row>1238</xdr:row>
      <xdr:rowOff>57151</xdr:rowOff>
    </xdr:from>
    <xdr:to>
      <xdr:col>3</xdr:col>
      <xdr:colOff>1304926</xdr:colOff>
      <xdr:row>1241</xdr:row>
      <xdr:rowOff>118347</xdr:rowOff>
    </xdr:to>
    <xdr:pic>
      <xdr:nvPicPr>
        <xdr:cNvPr id="25" name="Рисунок 55" descr="Перемычка ПП.png">
          <a:extLst>
            <a:ext uri="{FF2B5EF4-FFF2-40B4-BE49-F238E27FC236}">
              <a16:creationId xmlns:a16="http://schemas.microsoft.com/office/drawing/2014/main" id="{ED9E9041-9F9F-4E40-9431-222E3241C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1" y="222951676"/>
          <a:ext cx="514350" cy="632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1264</xdr:row>
      <xdr:rowOff>104775</xdr:rowOff>
    </xdr:from>
    <xdr:to>
      <xdr:col>3</xdr:col>
      <xdr:colOff>1057275</xdr:colOff>
      <xdr:row>1267</xdr:row>
      <xdr:rowOff>76959</xdr:rowOff>
    </xdr:to>
    <xdr:pic>
      <xdr:nvPicPr>
        <xdr:cNvPr id="28" name="Рисунок 56" descr="Теплокамера ПК.png">
          <a:extLst>
            <a:ext uri="{FF2B5EF4-FFF2-40B4-BE49-F238E27FC236}">
              <a16:creationId xmlns:a16="http://schemas.microsoft.com/office/drawing/2014/main" id="{4A22EE69-EEF4-4311-9CDF-322973FFD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227990400"/>
          <a:ext cx="714375" cy="543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1085851</xdr:colOff>
      <xdr:row>1264</xdr:row>
      <xdr:rowOff>114301</xdr:rowOff>
    </xdr:from>
    <xdr:to>
      <xdr:col>4</xdr:col>
      <xdr:colOff>370832</xdr:colOff>
      <xdr:row>1267</xdr:row>
      <xdr:rowOff>85725</xdr:rowOff>
    </xdr:to>
    <xdr:pic>
      <xdr:nvPicPr>
        <xdr:cNvPr id="30" name="Рисунок 57" descr="Плита ПК для теплокамеры.png">
          <a:extLst>
            <a:ext uri="{FF2B5EF4-FFF2-40B4-BE49-F238E27FC236}">
              <a16:creationId xmlns:a16="http://schemas.microsoft.com/office/drawing/2014/main" id="{D375DF2A-65CE-402C-AD75-DE39F810E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6" y="227999926"/>
          <a:ext cx="713731" cy="542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561975</xdr:colOff>
      <xdr:row>1342</xdr:row>
      <xdr:rowOff>57149</xdr:rowOff>
    </xdr:from>
    <xdr:to>
      <xdr:col>3</xdr:col>
      <xdr:colOff>1190624</xdr:colOff>
      <xdr:row>1345</xdr:row>
      <xdr:rowOff>119764</xdr:rowOff>
    </xdr:to>
    <xdr:pic>
      <xdr:nvPicPr>
        <xdr:cNvPr id="34" name="Рисунок 52" descr="Плиты П.png">
          <a:extLst>
            <a:ext uri="{FF2B5EF4-FFF2-40B4-BE49-F238E27FC236}">
              <a16:creationId xmlns:a16="http://schemas.microsoft.com/office/drawing/2014/main" id="{7267FBD9-D71D-4A40-AEB5-F16A74347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42897024"/>
          <a:ext cx="628649" cy="634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561975</xdr:colOff>
      <xdr:row>1435</xdr:row>
      <xdr:rowOff>57149</xdr:rowOff>
    </xdr:from>
    <xdr:ext cx="628649" cy="634115"/>
    <xdr:pic>
      <xdr:nvPicPr>
        <xdr:cNvPr id="35" name="Рисунок 52" descr="Плиты П.png">
          <a:extLst>
            <a:ext uri="{FF2B5EF4-FFF2-40B4-BE49-F238E27FC236}">
              <a16:creationId xmlns:a16="http://schemas.microsoft.com/office/drawing/2014/main" id="{1E0B54C8-A244-40B1-A50B-23DE82B9F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242858924"/>
          <a:ext cx="628649" cy="634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504825</xdr:colOff>
      <xdr:row>1456</xdr:row>
      <xdr:rowOff>95250</xdr:rowOff>
    </xdr:from>
    <xdr:to>
      <xdr:col>3</xdr:col>
      <xdr:colOff>1390650</xdr:colOff>
      <xdr:row>1459</xdr:row>
      <xdr:rowOff>55245</xdr:rowOff>
    </xdr:to>
    <xdr:pic>
      <xdr:nvPicPr>
        <xdr:cNvPr id="38" name="Рисунок 61" descr="Плиты УБК.png">
          <a:extLst>
            <a:ext uri="{FF2B5EF4-FFF2-40B4-BE49-F238E27FC236}">
              <a16:creationId xmlns:a16="http://schemas.microsoft.com/office/drawing/2014/main" id="{E72D7742-BF62-4B99-A865-AAD483E64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64728325"/>
          <a:ext cx="885825" cy="531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504825</xdr:colOff>
      <xdr:row>1470</xdr:row>
      <xdr:rowOff>95250</xdr:rowOff>
    </xdr:from>
    <xdr:ext cx="885825" cy="531495"/>
    <xdr:pic>
      <xdr:nvPicPr>
        <xdr:cNvPr id="39" name="Рисунок 61" descr="Плиты УБК.png">
          <a:extLst>
            <a:ext uri="{FF2B5EF4-FFF2-40B4-BE49-F238E27FC236}">
              <a16:creationId xmlns:a16="http://schemas.microsoft.com/office/drawing/2014/main" id="{B2DEA1BD-3370-4AB8-B786-492916388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264728325"/>
          <a:ext cx="885825" cy="531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781050</xdr:colOff>
      <xdr:row>106</xdr:row>
      <xdr:rowOff>123825</xdr:rowOff>
    </xdr:from>
    <xdr:ext cx="438150" cy="295275"/>
    <xdr:pic>
      <xdr:nvPicPr>
        <xdr:cNvPr id="40" name="Рисунок 5" descr="Кольцо опорное КО6.png">
          <a:extLst>
            <a:ext uri="{FF2B5EF4-FFF2-40B4-BE49-F238E27FC236}">
              <a16:creationId xmlns:a16="http://schemas.microsoft.com/office/drawing/2014/main" id="{779D1EB2-13DF-4359-B516-38335DC32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57500"/>
          <a:ext cx="438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733426</xdr:colOff>
      <xdr:row>115</xdr:row>
      <xdr:rowOff>114300</xdr:rowOff>
    </xdr:from>
    <xdr:ext cx="552450" cy="309615"/>
    <xdr:pic>
      <xdr:nvPicPr>
        <xdr:cNvPr id="41" name="Рисунок 9" descr="Крышка ПП.png">
          <a:extLst>
            <a:ext uri="{FF2B5EF4-FFF2-40B4-BE49-F238E27FC236}">
              <a16:creationId xmlns:a16="http://schemas.microsoft.com/office/drawing/2014/main" id="{8C4F19CC-8D7D-4D6D-B86D-212A8EB32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1" y="4629150"/>
          <a:ext cx="552450" cy="309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733426</xdr:colOff>
      <xdr:row>129</xdr:row>
      <xdr:rowOff>123825</xdr:rowOff>
    </xdr:from>
    <xdr:ext cx="504824" cy="526538"/>
    <xdr:pic>
      <xdr:nvPicPr>
        <xdr:cNvPr id="42" name="Рисунок 10" descr="Кольца КС.png">
          <a:extLst>
            <a:ext uri="{FF2B5EF4-FFF2-40B4-BE49-F238E27FC236}">
              <a16:creationId xmlns:a16="http://schemas.microsoft.com/office/drawing/2014/main" id="{84385CF3-CF24-433D-83C3-325109F88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1" y="7553325"/>
          <a:ext cx="504824" cy="52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742950</xdr:colOff>
      <xdr:row>148</xdr:row>
      <xdr:rowOff>95250</xdr:rowOff>
    </xdr:from>
    <xdr:ext cx="542925" cy="346040"/>
    <xdr:pic>
      <xdr:nvPicPr>
        <xdr:cNvPr id="43" name="Рисунок 11" descr="Днище ПН.png">
          <a:extLst>
            <a:ext uri="{FF2B5EF4-FFF2-40B4-BE49-F238E27FC236}">
              <a16:creationId xmlns:a16="http://schemas.microsoft.com/office/drawing/2014/main" id="{9B6EC8D0-2B5B-4B7C-9A41-8074B107D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1201400"/>
          <a:ext cx="542925" cy="346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695325</xdr:colOff>
      <xdr:row>160</xdr:row>
      <xdr:rowOff>114300</xdr:rowOff>
    </xdr:from>
    <xdr:ext cx="647700" cy="335017"/>
    <xdr:pic>
      <xdr:nvPicPr>
        <xdr:cNvPr id="44" name="Рисунок 12" descr="Плита опорная.png">
          <a:extLst>
            <a:ext uri="{FF2B5EF4-FFF2-40B4-BE49-F238E27FC236}">
              <a16:creationId xmlns:a16="http://schemas.microsoft.com/office/drawing/2014/main" id="{2BFC6561-BEBD-4D23-B9A8-B5D581440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3563600"/>
          <a:ext cx="647700" cy="335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695325</xdr:colOff>
      <xdr:row>169</xdr:row>
      <xdr:rowOff>85725</xdr:rowOff>
    </xdr:from>
    <xdr:ext cx="657225" cy="383381"/>
    <xdr:pic>
      <xdr:nvPicPr>
        <xdr:cNvPr id="45" name="Рисунок 13" descr="Плита ПД6.png">
          <a:extLst>
            <a:ext uri="{FF2B5EF4-FFF2-40B4-BE49-F238E27FC236}">
              <a16:creationId xmlns:a16="http://schemas.microsoft.com/office/drawing/2014/main" id="{603CA5E3-BBA8-425F-8655-46D848D57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5306675"/>
          <a:ext cx="657225" cy="383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19051</xdr:rowOff>
    </xdr:from>
    <xdr:to>
      <xdr:col>4</xdr:col>
      <xdr:colOff>390525</xdr:colOff>
      <xdr:row>3</xdr:row>
      <xdr:rowOff>173258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04431DB-FBE2-4304-A064-061C18562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6" y="19051"/>
          <a:ext cx="2143124" cy="735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762000</xdr:colOff>
      <xdr:row>14</xdr:row>
      <xdr:rowOff>66675</xdr:rowOff>
    </xdr:from>
    <xdr:to>
      <xdr:col>3</xdr:col>
      <xdr:colOff>1272372</xdr:colOff>
      <xdr:row>16</xdr:row>
      <xdr:rowOff>123824</xdr:rowOff>
    </xdr:to>
    <xdr:pic>
      <xdr:nvPicPr>
        <xdr:cNvPr id="32" name="Рисунок 27" descr="Приставка ПТ.png">
          <a:extLst>
            <a:ext uri="{FF2B5EF4-FFF2-40B4-BE49-F238E27FC236}">
              <a16:creationId xmlns:a16="http://schemas.microsoft.com/office/drawing/2014/main" id="{3E8C747E-E535-4CF6-AE59-71D499662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2800350"/>
          <a:ext cx="510372" cy="438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714375</xdr:colOff>
      <xdr:row>31</xdr:row>
      <xdr:rowOff>85725</xdr:rowOff>
    </xdr:from>
    <xdr:to>
      <xdr:col>3</xdr:col>
      <xdr:colOff>1314450</xdr:colOff>
      <xdr:row>33</xdr:row>
      <xdr:rowOff>74634</xdr:rowOff>
    </xdr:to>
    <xdr:pic>
      <xdr:nvPicPr>
        <xdr:cNvPr id="33" name="Рисунок 28" descr="Опорная плита ОП.png">
          <a:extLst>
            <a:ext uri="{FF2B5EF4-FFF2-40B4-BE49-F238E27FC236}">
              <a16:creationId xmlns:a16="http://schemas.microsoft.com/office/drawing/2014/main" id="{717A69C7-2F08-4AD4-950A-E0A230C59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6124575"/>
          <a:ext cx="600075" cy="3699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714374</xdr:colOff>
      <xdr:row>44</xdr:row>
      <xdr:rowOff>66676</xdr:rowOff>
    </xdr:from>
    <xdr:to>
      <xdr:col>3</xdr:col>
      <xdr:colOff>1352549</xdr:colOff>
      <xdr:row>46</xdr:row>
      <xdr:rowOff>98289</xdr:rowOff>
    </xdr:to>
    <xdr:pic>
      <xdr:nvPicPr>
        <xdr:cNvPr id="34" name="Рисунок 30" descr="Прогон ПРГ.png">
          <a:extLst>
            <a:ext uri="{FF2B5EF4-FFF2-40B4-BE49-F238E27FC236}">
              <a16:creationId xmlns:a16="http://schemas.microsoft.com/office/drawing/2014/main" id="{BADF2751-4CE0-40BA-AEE4-96A1766A5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599" y="8648701"/>
          <a:ext cx="638175" cy="412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647700</xdr:colOff>
      <xdr:row>60</xdr:row>
      <xdr:rowOff>104775</xdr:rowOff>
    </xdr:from>
    <xdr:to>
      <xdr:col>3</xdr:col>
      <xdr:colOff>1386681</xdr:colOff>
      <xdr:row>62</xdr:row>
      <xdr:rowOff>85725</xdr:rowOff>
    </xdr:to>
    <xdr:pic>
      <xdr:nvPicPr>
        <xdr:cNvPr id="35" name="Рисунок 31" descr="Перемычка 1Пб.png">
          <a:extLst>
            <a:ext uri="{FF2B5EF4-FFF2-40B4-BE49-F238E27FC236}">
              <a16:creationId xmlns:a16="http://schemas.microsoft.com/office/drawing/2014/main" id="{D0CE1B12-27A9-493E-A5F5-0B28E0C83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8925" y="11991975"/>
          <a:ext cx="738981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819150</xdr:colOff>
      <xdr:row>71</xdr:row>
      <xdr:rowOff>85725</xdr:rowOff>
    </xdr:from>
    <xdr:to>
      <xdr:col>3</xdr:col>
      <xdr:colOff>1209675</xdr:colOff>
      <xdr:row>74</xdr:row>
      <xdr:rowOff>79459</xdr:rowOff>
    </xdr:to>
    <xdr:pic>
      <xdr:nvPicPr>
        <xdr:cNvPr id="36" name="Рисунок 32" descr="Перемычка 2Пб.png">
          <a:extLst>
            <a:ext uri="{FF2B5EF4-FFF2-40B4-BE49-F238E27FC236}">
              <a16:creationId xmlns:a16="http://schemas.microsoft.com/office/drawing/2014/main" id="{3D9AD6D6-833F-4B44-BACC-D9865458E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3944600"/>
          <a:ext cx="390525" cy="565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828676</xdr:colOff>
      <xdr:row>90</xdr:row>
      <xdr:rowOff>85725</xdr:rowOff>
    </xdr:from>
    <xdr:to>
      <xdr:col>3</xdr:col>
      <xdr:colOff>1285876</xdr:colOff>
      <xdr:row>93</xdr:row>
      <xdr:rowOff>109029</xdr:rowOff>
    </xdr:to>
    <xdr:pic>
      <xdr:nvPicPr>
        <xdr:cNvPr id="37" name="Рисунок 25" descr="Перемычка 3Пб.png">
          <a:extLst>
            <a:ext uri="{FF2B5EF4-FFF2-40B4-BE49-F238E27FC236}">
              <a16:creationId xmlns:a16="http://schemas.microsoft.com/office/drawing/2014/main" id="{BA6B4F80-53DB-42A3-8375-EBE78BE15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1" y="18211800"/>
          <a:ext cx="457200" cy="594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762001</xdr:colOff>
      <xdr:row>110</xdr:row>
      <xdr:rowOff>76200</xdr:rowOff>
    </xdr:from>
    <xdr:to>
      <xdr:col>3</xdr:col>
      <xdr:colOff>1301263</xdr:colOff>
      <xdr:row>113</xdr:row>
      <xdr:rowOff>114300</xdr:rowOff>
    </xdr:to>
    <xdr:pic>
      <xdr:nvPicPr>
        <xdr:cNvPr id="39" name="Рисунок 34" descr="Перемычка 5Пб.png">
          <a:extLst>
            <a:ext uri="{FF2B5EF4-FFF2-40B4-BE49-F238E27FC236}">
              <a16:creationId xmlns:a16="http://schemas.microsoft.com/office/drawing/2014/main" id="{E7C0446C-2E02-4E67-A5C0-6480CD74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6" y="21516975"/>
          <a:ext cx="539262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819151</xdr:colOff>
      <xdr:row>130</xdr:row>
      <xdr:rowOff>47626</xdr:rowOff>
    </xdr:from>
    <xdr:to>
      <xdr:col>3</xdr:col>
      <xdr:colOff>1314450</xdr:colOff>
      <xdr:row>133</xdr:row>
      <xdr:rowOff>85388</xdr:rowOff>
    </xdr:to>
    <xdr:pic>
      <xdr:nvPicPr>
        <xdr:cNvPr id="41" name="Рисунок 63" descr="Перемычка ПП.png">
          <a:extLst>
            <a:ext uri="{FF2B5EF4-FFF2-40B4-BE49-F238E27FC236}">
              <a16:creationId xmlns:a16="http://schemas.microsoft.com/office/drawing/2014/main" id="{F8A6E1C3-8D5D-4156-8DB9-3A798C8FA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6" y="25374601"/>
          <a:ext cx="495299" cy="609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19051</xdr:rowOff>
    </xdr:from>
    <xdr:to>
      <xdr:col>5</xdr:col>
      <xdr:colOff>409575</xdr:colOff>
      <xdr:row>3</xdr:row>
      <xdr:rowOff>173258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D20B21A-723A-426F-B2DD-70BA5A88A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1" y="19051"/>
          <a:ext cx="2143124" cy="735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272499</xdr:colOff>
      <xdr:row>187</xdr:row>
      <xdr:rowOff>123825</xdr:rowOff>
    </xdr:from>
    <xdr:to>
      <xdr:col>3</xdr:col>
      <xdr:colOff>417915</xdr:colOff>
      <xdr:row>194</xdr:row>
      <xdr:rowOff>144948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6199EF5D-2E00-455A-8D39-F9E2727A1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149" y="35004375"/>
          <a:ext cx="2240916" cy="15355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19051</xdr:rowOff>
    </xdr:from>
    <xdr:to>
      <xdr:col>5</xdr:col>
      <xdr:colOff>409575</xdr:colOff>
      <xdr:row>3</xdr:row>
      <xdr:rowOff>173258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45FD37D-E658-44B4-8825-4E0D6E2C8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1" y="19051"/>
          <a:ext cx="2143124" cy="735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581025</xdr:colOff>
      <xdr:row>186</xdr:row>
      <xdr:rowOff>171450</xdr:rowOff>
    </xdr:from>
    <xdr:to>
      <xdr:col>3</xdr:col>
      <xdr:colOff>600075</xdr:colOff>
      <xdr:row>193</xdr:row>
      <xdr:rowOff>29210</xdr:rowOff>
    </xdr:to>
    <xdr:pic>
      <xdr:nvPicPr>
        <xdr:cNvPr id="4" name="Рисунок 3" descr="http://stroysnab66.ru.opt-images.1c-bitrix-cdn.ru/upload/iblock/db3/db3a74e6452904e2ba9c6e9c02083342.jpg?14601205114622">
          <a:extLst>
            <a:ext uri="{FF2B5EF4-FFF2-40B4-BE49-F238E27FC236}">
              <a16:creationId xmlns:a16="http://schemas.microsoft.com/office/drawing/2014/main" id="{CF659CC2-A7FA-4F62-A4B8-957E21EF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5633025"/>
          <a:ext cx="2114550" cy="1362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85726</xdr:colOff>
      <xdr:row>0</xdr:row>
      <xdr:rowOff>19051</xdr:rowOff>
    </xdr:from>
    <xdr:to>
      <xdr:col>6</xdr:col>
      <xdr:colOff>371475</xdr:colOff>
      <xdr:row>3</xdr:row>
      <xdr:rowOff>173258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260FB30-C74A-4D68-8F23-728166E8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6" y="19051"/>
          <a:ext cx="2143124" cy="735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523875</xdr:colOff>
      <xdr:row>36</xdr:row>
      <xdr:rowOff>66676</xdr:rowOff>
    </xdr:from>
    <xdr:to>
      <xdr:col>3</xdr:col>
      <xdr:colOff>142875</xdr:colOff>
      <xdr:row>42</xdr:row>
      <xdr:rowOff>10356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8AA09CE-0D0B-4E48-9CEE-CFC8BD94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6181726"/>
          <a:ext cx="1352550" cy="108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1:W375"/>
  <sheetViews>
    <sheetView showGridLines="0" tabSelected="1" zoomScaleNormal="100" zoomScaleSheetLayoutView="100" workbookViewId="0">
      <pane ySplit="13" topLeftCell="A14" activePane="bottomLeft" state="frozen"/>
      <selection activeCell="V204" sqref="V204"/>
      <selection pane="bottomLeft" activeCell="B14" sqref="B14"/>
    </sheetView>
  </sheetViews>
  <sheetFormatPr defaultRowHeight="15" x14ac:dyDescent="0.25"/>
  <cols>
    <col min="1" max="1" width="3.7109375" style="12" customWidth="1"/>
    <col min="2" max="2" width="20.140625" style="23" customWidth="1"/>
    <col min="3" max="3" width="11.28515625" style="2" customWidth="1"/>
    <col min="4" max="4" width="10.7109375" style="2" customWidth="1"/>
    <col min="5" max="5" width="11.28515625" style="2" customWidth="1"/>
    <col min="6" max="6" width="10.7109375" style="2" customWidth="1"/>
    <col min="7" max="7" width="9.7109375" style="2" customWidth="1"/>
    <col min="8" max="8" width="14.85546875" style="2" customWidth="1"/>
    <col min="9" max="9" width="0.42578125" customWidth="1"/>
    <col min="10" max="10" width="0.28515625" style="17" customWidth="1"/>
    <col min="11" max="11" width="0.7109375" customWidth="1"/>
    <col min="12" max="12" width="0.85546875" style="12" customWidth="1"/>
    <col min="15" max="15" width="12.5703125" customWidth="1"/>
  </cols>
  <sheetData>
    <row r="1" spans="2:23" ht="15.75" customHeight="1" x14ac:dyDescent="0.25">
      <c r="B1" s="55"/>
      <c r="C1" s="8"/>
      <c r="D1" s="8"/>
      <c r="E1" s="8"/>
      <c r="F1" s="8"/>
      <c r="G1" s="8"/>
      <c r="H1" s="8"/>
      <c r="O1" s="166" t="s">
        <v>2313</v>
      </c>
      <c r="P1" s="166"/>
      <c r="Q1" s="166"/>
      <c r="R1" s="166"/>
      <c r="S1" s="166"/>
      <c r="T1" s="166"/>
      <c r="U1" s="166"/>
      <c r="V1" s="166"/>
      <c r="W1" s="166"/>
    </row>
    <row r="2" spans="2:23" ht="15" customHeight="1" x14ac:dyDescent="0.25">
      <c r="B2" s="55"/>
      <c r="C2" s="8"/>
      <c r="D2" s="8"/>
      <c r="E2" s="33"/>
      <c r="F2" s="33"/>
      <c r="G2" s="33"/>
      <c r="H2" s="33"/>
      <c r="O2" s="162" t="s">
        <v>2319</v>
      </c>
      <c r="P2" s="162" t="s">
        <v>2446</v>
      </c>
      <c r="Q2" s="162"/>
      <c r="R2" s="162"/>
      <c r="S2" s="162"/>
      <c r="T2" s="162"/>
      <c r="U2" s="162"/>
      <c r="V2" s="162"/>
      <c r="W2" s="162"/>
    </row>
    <row r="3" spans="2:23" ht="15" customHeight="1" x14ac:dyDescent="0.25">
      <c r="B3" s="55"/>
      <c r="C3" s="8"/>
      <c r="D3" s="8"/>
      <c r="E3" s="34"/>
      <c r="F3" s="34"/>
      <c r="G3" s="34"/>
      <c r="H3" s="34"/>
      <c r="O3" s="165"/>
      <c r="P3" s="150">
        <v>3</v>
      </c>
      <c r="Q3" s="150">
        <v>4.5</v>
      </c>
      <c r="R3" s="150">
        <v>6</v>
      </c>
      <c r="S3" s="150">
        <v>8</v>
      </c>
      <c r="T3" s="150">
        <v>10</v>
      </c>
      <c r="U3" s="150">
        <v>12.5</v>
      </c>
      <c r="V3" s="150">
        <v>16</v>
      </c>
      <c r="W3" s="150">
        <v>21</v>
      </c>
    </row>
    <row r="4" spans="2:23" ht="15" customHeight="1" x14ac:dyDescent="0.25">
      <c r="B4" s="55"/>
      <c r="C4" s="8"/>
      <c r="D4" s="8"/>
      <c r="E4" s="34"/>
      <c r="F4" s="34"/>
      <c r="G4" s="34"/>
      <c r="H4" s="34"/>
      <c r="O4" s="150" t="s">
        <v>357</v>
      </c>
      <c r="P4" s="124"/>
      <c r="Q4" s="125"/>
      <c r="R4" s="126">
        <v>1340</v>
      </c>
      <c r="S4" s="126">
        <v>1340</v>
      </c>
      <c r="T4" s="126">
        <v>1390</v>
      </c>
      <c r="U4" s="126">
        <v>1450</v>
      </c>
      <c r="V4" s="126">
        <v>1550</v>
      </c>
      <c r="W4" s="126">
        <v>1600</v>
      </c>
    </row>
    <row r="5" spans="2:23" ht="15" customHeight="1" x14ac:dyDescent="0.25">
      <c r="B5" s="161" t="s">
        <v>365</v>
      </c>
      <c r="C5" s="161"/>
      <c r="D5" s="161"/>
      <c r="E5" s="161"/>
      <c r="F5" s="161"/>
      <c r="G5" s="161"/>
      <c r="H5" s="161"/>
      <c r="O5" s="150" t="s">
        <v>2311</v>
      </c>
      <c r="P5" s="122"/>
      <c r="Q5" s="45"/>
      <c r="R5" s="112">
        <v>1400</v>
      </c>
      <c r="S5" s="112">
        <v>1400</v>
      </c>
      <c r="T5" s="112">
        <v>1450</v>
      </c>
      <c r="U5" s="112">
        <v>1550</v>
      </c>
      <c r="V5" s="45"/>
      <c r="W5" s="45"/>
    </row>
    <row r="6" spans="2:23" ht="15" customHeight="1" x14ac:dyDescent="0.25">
      <c r="B6" s="161" t="s">
        <v>2426</v>
      </c>
      <c r="C6" s="161"/>
      <c r="D6" s="161"/>
      <c r="E6" s="161"/>
      <c r="F6" s="161"/>
      <c r="G6" s="161"/>
      <c r="H6" s="161"/>
      <c r="O6" s="150" t="s">
        <v>2312</v>
      </c>
      <c r="P6" s="122"/>
      <c r="Q6" s="45"/>
      <c r="R6" s="112">
        <v>1500</v>
      </c>
      <c r="S6" s="112">
        <v>1500</v>
      </c>
      <c r="T6" s="112">
        <v>1600</v>
      </c>
      <c r="U6" s="112">
        <v>1700</v>
      </c>
      <c r="V6" s="45"/>
      <c r="W6" s="45"/>
    </row>
    <row r="7" spans="2:23" ht="15" customHeight="1" x14ac:dyDescent="0.25">
      <c r="B7" s="55"/>
      <c r="C7" s="8"/>
      <c r="D7" s="8"/>
      <c r="E7" s="33"/>
      <c r="F7" s="33"/>
      <c r="G7" s="33"/>
      <c r="H7" s="33"/>
      <c r="O7" s="150" t="s">
        <v>358</v>
      </c>
      <c r="P7" s="122"/>
      <c r="Q7" s="45"/>
      <c r="R7" s="112">
        <v>1550</v>
      </c>
      <c r="S7" s="112">
        <v>1600</v>
      </c>
      <c r="T7" s="112">
        <v>1800</v>
      </c>
      <c r="U7" s="112">
        <v>2200</v>
      </c>
      <c r="V7" s="45"/>
      <c r="W7" s="54"/>
    </row>
    <row r="8" spans="2:23" ht="15" customHeight="1" x14ac:dyDescent="0.25">
      <c r="B8" s="167" t="s">
        <v>364</v>
      </c>
      <c r="C8" s="167"/>
      <c r="D8" s="167"/>
      <c r="E8" s="167"/>
      <c r="F8" s="167"/>
      <c r="G8" s="167"/>
      <c r="H8" s="167"/>
      <c r="O8" s="150" t="s">
        <v>359</v>
      </c>
      <c r="P8" s="122"/>
      <c r="Q8" s="45"/>
      <c r="R8" s="112">
        <v>1650</v>
      </c>
      <c r="S8" s="112">
        <v>1700</v>
      </c>
      <c r="T8" s="112">
        <v>2200</v>
      </c>
      <c r="U8" s="45"/>
      <c r="V8" s="45"/>
      <c r="W8" s="54"/>
    </row>
    <row r="9" spans="2:23" ht="15" customHeight="1" x14ac:dyDescent="0.25">
      <c r="B9" s="167"/>
      <c r="C9" s="167"/>
      <c r="D9" s="167"/>
      <c r="E9" s="167"/>
      <c r="F9" s="167"/>
      <c r="G9" s="167"/>
      <c r="H9" s="167"/>
      <c r="O9" s="150" t="s">
        <v>360</v>
      </c>
      <c r="P9" s="122"/>
      <c r="Q9" s="112">
        <v>1650</v>
      </c>
      <c r="R9" s="112">
        <v>1700</v>
      </c>
      <c r="S9" s="112">
        <v>2050</v>
      </c>
      <c r="T9" s="45"/>
      <c r="U9" s="45"/>
      <c r="V9" s="45"/>
      <c r="W9" s="54"/>
    </row>
    <row r="10" spans="2:23" ht="15" customHeight="1" x14ac:dyDescent="0.25">
      <c r="B10" s="167"/>
      <c r="C10" s="167"/>
      <c r="D10" s="167"/>
      <c r="E10" s="167"/>
      <c r="F10" s="167"/>
      <c r="G10" s="167"/>
      <c r="H10" s="167"/>
      <c r="O10" s="150" t="s">
        <v>361</v>
      </c>
      <c r="P10" s="122"/>
      <c r="Q10" s="112">
        <v>1900</v>
      </c>
      <c r="R10" s="112">
        <v>2150</v>
      </c>
      <c r="S10" s="45"/>
      <c r="T10" s="45"/>
      <c r="U10" s="45"/>
      <c r="V10" s="45"/>
      <c r="W10" s="54"/>
    </row>
    <row r="11" spans="2:23" ht="15.75" customHeight="1" x14ac:dyDescent="0.25">
      <c r="B11" s="55"/>
      <c r="C11" s="8"/>
      <c r="D11" s="8"/>
      <c r="E11" s="8"/>
      <c r="F11" s="8"/>
      <c r="G11" s="8"/>
      <c r="H11" s="8"/>
      <c r="O11" s="150" t="s">
        <v>362</v>
      </c>
      <c r="P11" s="123">
        <v>1900</v>
      </c>
      <c r="Q11" s="111">
        <v>2150</v>
      </c>
      <c r="R11" s="46"/>
      <c r="S11" s="46"/>
      <c r="T11" s="46"/>
      <c r="U11" s="46"/>
      <c r="V11" s="46"/>
      <c r="W11" s="54"/>
    </row>
    <row r="12" spans="2:23" ht="15" customHeight="1" x14ac:dyDescent="0.25">
      <c r="B12" s="168" t="s">
        <v>0</v>
      </c>
      <c r="C12" s="169" t="s">
        <v>1</v>
      </c>
      <c r="D12" s="170" t="s">
        <v>2</v>
      </c>
      <c r="E12" s="170"/>
      <c r="F12" s="170"/>
      <c r="G12" s="168" t="s">
        <v>3</v>
      </c>
      <c r="H12" s="168" t="s">
        <v>2422</v>
      </c>
      <c r="O12" s="150" t="s">
        <v>363</v>
      </c>
      <c r="P12" s="123">
        <v>2050</v>
      </c>
      <c r="Q12" s="46"/>
      <c r="R12" s="46"/>
      <c r="S12" s="46"/>
      <c r="T12" s="46"/>
      <c r="U12" s="46"/>
      <c r="V12" s="45"/>
      <c r="W12" s="54"/>
    </row>
    <row r="13" spans="2:23" ht="15.75" customHeight="1" x14ac:dyDescent="0.25">
      <c r="B13" s="168"/>
      <c r="C13" s="169"/>
      <c r="D13" s="47" t="s">
        <v>4</v>
      </c>
      <c r="E13" s="47" t="s">
        <v>5</v>
      </c>
      <c r="F13" s="47" t="s">
        <v>6</v>
      </c>
      <c r="G13" s="168"/>
      <c r="H13" s="168"/>
      <c r="O13" s="150" t="s">
        <v>1867</v>
      </c>
      <c r="P13" s="163">
        <v>2750</v>
      </c>
      <c r="Q13" s="164"/>
      <c r="R13" s="164"/>
      <c r="S13" s="164"/>
      <c r="T13" s="164"/>
      <c r="U13" s="164"/>
      <c r="V13" s="164"/>
      <c r="W13" s="164"/>
    </row>
    <row r="14" spans="2:23" ht="15" customHeight="1" x14ac:dyDescent="0.25">
      <c r="B14" s="42" t="s">
        <v>7</v>
      </c>
      <c r="C14" s="39" t="s">
        <v>8</v>
      </c>
      <c r="D14" s="30">
        <v>1480</v>
      </c>
      <c r="E14" s="30">
        <v>1195</v>
      </c>
      <c r="F14" s="30">
        <v>220</v>
      </c>
      <c r="G14" s="36">
        <v>570.99251000000004</v>
      </c>
      <c r="H14" s="29">
        <v>2412</v>
      </c>
      <c r="I14">
        <v>1340</v>
      </c>
      <c r="J14" s="14">
        <f t="shared" ref="J14:J77" si="0">(D14+20)*(E14+5)</f>
        <v>1800000</v>
      </c>
      <c r="K14">
        <f>J14/1000000</f>
        <v>1.8</v>
      </c>
      <c r="L14" s="18">
        <f>I14*K14</f>
        <v>2412</v>
      </c>
    </row>
    <row r="15" spans="2:23" ht="15" customHeight="1" x14ac:dyDescent="0.25">
      <c r="B15" s="42" t="s">
        <v>9</v>
      </c>
      <c r="C15" s="39" t="s">
        <v>8</v>
      </c>
      <c r="D15" s="30">
        <v>1480</v>
      </c>
      <c r="E15" s="30">
        <v>1195</v>
      </c>
      <c r="F15" s="30">
        <v>220</v>
      </c>
      <c r="G15" s="36">
        <v>570.99251000000004</v>
      </c>
      <c r="H15" s="29">
        <v>2610</v>
      </c>
      <c r="I15">
        <v>1450</v>
      </c>
      <c r="J15" s="14">
        <f t="shared" si="0"/>
        <v>1800000</v>
      </c>
      <c r="K15">
        <f t="shared" ref="K15:K65" si="1">J15/1000000</f>
        <v>1.8</v>
      </c>
      <c r="L15" s="18">
        <f t="shared" ref="L15:L65" si="2">I15*K15</f>
        <v>2610</v>
      </c>
    </row>
    <row r="16" spans="2:23" ht="15" customHeight="1" x14ac:dyDescent="0.25">
      <c r="B16" s="42" t="s">
        <v>10</v>
      </c>
      <c r="C16" s="39" t="s">
        <v>8</v>
      </c>
      <c r="D16" s="30">
        <v>1480</v>
      </c>
      <c r="E16" s="30">
        <v>1495</v>
      </c>
      <c r="F16" s="30">
        <v>220</v>
      </c>
      <c r="G16" s="36">
        <v>722.85641999999996</v>
      </c>
      <c r="H16" s="29">
        <v>3015</v>
      </c>
      <c r="I16">
        <v>1340</v>
      </c>
      <c r="J16" s="14">
        <f t="shared" si="0"/>
        <v>2250000</v>
      </c>
      <c r="K16">
        <f t="shared" si="1"/>
        <v>2.25</v>
      </c>
      <c r="L16" s="18">
        <f t="shared" si="2"/>
        <v>3015</v>
      </c>
    </row>
    <row r="17" spans="2:22" ht="15.75" customHeight="1" x14ac:dyDescent="0.25">
      <c r="B17" s="42" t="s">
        <v>11</v>
      </c>
      <c r="C17" s="39" t="s">
        <v>8</v>
      </c>
      <c r="D17" s="30">
        <v>1480</v>
      </c>
      <c r="E17" s="30">
        <v>1495</v>
      </c>
      <c r="F17" s="30">
        <v>220</v>
      </c>
      <c r="G17" s="36">
        <v>722.85641999999996</v>
      </c>
      <c r="H17" s="29">
        <v>3262.5</v>
      </c>
      <c r="I17">
        <v>1450</v>
      </c>
      <c r="J17" s="14">
        <f t="shared" si="0"/>
        <v>2250000</v>
      </c>
      <c r="K17">
        <f t="shared" si="1"/>
        <v>2.25</v>
      </c>
      <c r="L17" s="18">
        <f t="shared" si="2"/>
        <v>3262.5</v>
      </c>
    </row>
    <row r="18" spans="2:22" ht="15.75" customHeight="1" x14ac:dyDescent="0.25">
      <c r="B18" s="43" t="s">
        <v>12</v>
      </c>
      <c r="C18" s="40" t="s">
        <v>8</v>
      </c>
      <c r="D18" s="31">
        <v>1580</v>
      </c>
      <c r="E18" s="31">
        <v>1195</v>
      </c>
      <c r="F18" s="31">
        <v>220</v>
      </c>
      <c r="G18" s="37">
        <v>609.57308499999999</v>
      </c>
      <c r="H18" s="29">
        <v>2572.7999999999997</v>
      </c>
      <c r="I18">
        <v>1340</v>
      </c>
      <c r="J18" s="14">
        <f t="shared" si="0"/>
        <v>1920000</v>
      </c>
      <c r="K18">
        <f t="shared" si="1"/>
        <v>1.92</v>
      </c>
      <c r="L18" s="18">
        <f t="shared" si="2"/>
        <v>2572.7999999999997</v>
      </c>
    </row>
    <row r="19" spans="2:22" ht="15.75" customHeight="1" x14ac:dyDescent="0.25">
      <c r="B19" s="43" t="s">
        <v>13</v>
      </c>
      <c r="C19" s="40" t="s">
        <v>8</v>
      </c>
      <c r="D19" s="31">
        <v>1580</v>
      </c>
      <c r="E19" s="31">
        <v>1195</v>
      </c>
      <c r="F19" s="31">
        <v>220</v>
      </c>
      <c r="G19" s="37">
        <v>609.57308499999999</v>
      </c>
      <c r="H19" s="29">
        <v>2784</v>
      </c>
      <c r="I19">
        <v>1450</v>
      </c>
      <c r="J19" s="14">
        <f t="shared" si="0"/>
        <v>1920000</v>
      </c>
      <c r="K19">
        <f t="shared" si="1"/>
        <v>1.92</v>
      </c>
      <c r="L19" s="18">
        <f t="shared" si="2"/>
        <v>2784</v>
      </c>
    </row>
    <row r="20" spans="2:22" ht="15.75" customHeight="1" x14ac:dyDescent="0.25">
      <c r="B20" s="43" t="s">
        <v>14</v>
      </c>
      <c r="C20" s="40" t="s">
        <v>8</v>
      </c>
      <c r="D20" s="31">
        <v>1580</v>
      </c>
      <c r="E20" s="31">
        <v>1495</v>
      </c>
      <c r="F20" s="31">
        <v>220</v>
      </c>
      <c r="G20" s="37">
        <v>771.69807000000003</v>
      </c>
      <c r="H20" s="29">
        <v>3216</v>
      </c>
      <c r="I20">
        <v>1340</v>
      </c>
      <c r="J20" s="14">
        <f t="shared" si="0"/>
        <v>2400000</v>
      </c>
      <c r="K20">
        <f t="shared" si="1"/>
        <v>2.4</v>
      </c>
      <c r="L20" s="18">
        <f t="shared" si="2"/>
        <v>3216</v>
      </c>
    </row>
    <row r="21" spans="2:22" ht="15.75" customHeight="1" x14ac:dyDescent="0.25">
      <c r="B21" s="43" t="s">
        <v>15</v>
      </c>
      <c r="C21" s="40" t="s">
        <v>8</v>
      </c>
      <c r="D21" s="31">
        <v>1580</v>
      </c>
      <c r="E21" s="31">
        <v>1495</v>
      </c>
      <c r="F21" s="31">
        <v>220</v>
      </c>
      <c r="G21" s="37">
        <v>771.69807000000003</v>
      </c>
      <c r="H21" s="29">
        <v>3480</v>
      </c>
      <c r="I21">
        <v>1450</v>
      </c>
      <c r="J21" s="14">
        <f t="shared" si="0"/>
        <v>2400000</v>
      </c>
      <c r="K21">
        <f t="shared" si="1"/>
        <v>2.4</v>
      </c>
      <c r="L21" s="18">
        <f t="shared" si="2"/>
        <v>3480</v>
      </c>
    </row>
    <row r="22" spans="2:22" ht="15.75" customHeight="1" x14ac:dyDescent="0.25">
      <c r="B22" s="42" t="s">
        <v>16</v>
      </c>
      <c r="C22" s="39" t="s">
        <v>8</v>
      </c>
      <c r="D22" s="30">
        <v>1680</v>
      </c>
      <c r="E22" s="30">
        <v>1195</v>
      </c>
      <c r="F22" s="30">
        <v>220</v>
      </c>
      <c r="G22" s="36">
        <v>648.15365999999995</v>
      </c>
      <c r="H22" s="29">
        <v>2733.6</v>
      </c>
      <c r="I22">
        <v>1340</v>
      </c>
      <c r="J22" s="14">
        <f t="shared" si="0"/>
        <v>2040000</v>
      </c>
      <c r="K22">
        <f t="shared" si="1"/>
        <v>2.04</v>
      </c>
      <c r="L22" s="18">
        <f t="shared" si="2"/>
        <v>2733.6</v>
      </c>
      <c r="O22" s="20"/>
      <c r="P22" s="20"/>
      <c r="Q22" s="20"/>
      <c r="R22" s="20"/>
      <c r="S22" s="20"/>
      <c r="T22" s="20"/>
      <c r="U22" s="20"/>
      <c r="V22" s="20"/>
    </row>
    <row r="23" spans="2:22" ht="15.75" customHeight="1" x14ac:dyDescent="0.25">
      <c r="B23" s="42" t="s">
        <v>17</v>
      </c>
      <c r="C23" s="39" t="s">
        <v>8</v>
      </c>
      <c r="D23" s="30">
        <v>1680</v>
      </c>
      <c r="E23" s="30">
        <v>1195</v>
      </c>
      <c r="F23" s="30">
        <v>220</v>
      </c>
      <c r="G23" s="36">
        <v>648.15365999999995</v>
      </c>
      <c r="H23" s="29">
        <v>2958</v>
      </c>
      <c r="I23">
        <v>1450</v>
      </c>
      <c r="J23" s="14">
        <f t="shared" si="0"/>
        <v>2040000</v>
      </c>
      <c r="K23">
        <f t="shared" si="1"/>
        <v>2.04</v>
      </c>
      <c r="L23" s="18">
        <f t="shared" si="2"/>
        <v>2958</v>
      </c>
    </row>
    <row r="24" spans="2:22" ht="15.75" customHeight="1" x14ac:dyDescent="0.25">
      <c r="B24" s="42" t="s">
        <v>18</v>
      </c>
      <c r="C24" s="39" t="s">
        <v>8</v>
      </c>
      <c r="D24" s="30">
        <v>1680</v>
      </c>
      <c r="E24" s="30">
        <v>1495</v>
      </c>
      <c r="F24" s="30">
        <v>220</v>
      </c>
      <c r="G24" s="36">
        <v>820.53971999999999</v>
      </c>
      <c r="H24" s="29">
        <v>3416.9999999999995</v>
      </c>
      <c r="I24">
        <v>1340</v>
      </c>
      <c r="J24" s="14">
        <f t="shared" si="0"/>
        <v>2550000</v>
      </c>
      <c r="K24">
        <f t="shared" si="1"/>
        <v>2.5499999999999998</v>
      </c>
      <c r="L24" s="18">
        <f t="shared" si="2"/>
        <v>3416.9999999999995</v>
      </c>
    </row>
    <row r="25" spans="2:22" ht="15.75" customHeight="1" x14ac:dyDescent="0.25">
      <c r="B25" s="42" t="s">
        <v>19</v>
      </c>
      <c r="C25" s="39" t="s">
        <v>8</v>
      </c>
      <c r="D25" s="30">
        <v>1680</v>
      </c>
      <c r="E25" s="30">
        <v>1495</v>
      </c>
      <c r="F25" s="30">
        <v>220</v>
      </c>
      <c r="G25" s="36">
        <v>820.53971999999999</v>
      </c>
      <c r="H25" s="29">
        <v>3697.4999999999995</v>
      </c>
      <c r="I25">
        <v>1450</v>
      </c>
      <c r="J25" s="14">
        <f t="shared" si="0"/>
        <v>2550000</v>
      </c>
      <c r="K25">
        <f t="shared" si="1"/>
        <v>2.5499999999999998</v>
      </c>
      <c r="L25" s="18">
        <f t="shared" si="2"/>
        <v>3697.4999999999995</v>
      </c>
    </row>
    <row r="26" spans="2:22" ht="15.75" customHeight="1" x14ac:dyDescent="0.25">
      <c r="B26" s="44" t="s">
        <v>20</v>
      </c>
      <c r="C26" s="41" t="s">
        <v>8</v>
      </c>
      <c r="D26" s="32">
        <v>1780</v>
      </c>
      <c r="E26" s="32">
        <v>1195</v>
      </c>
      <c r="F26" s="32">
        <v>220</v>
      </c>
      <c r="G26" s="38">
        <v>686.73423500000001</v>
      </c>
      <c r="H26" s="29">
        <v>2894.4</v>
      </c>
      <c r="I26">
        <v>1340</v>
      </c>
      <c r="J26" s="14">
        <f t="shared" si="0"/>
        <v>2160000</v>
      </c>
      <c r="K26">
        <f t="shared" si="1"/>
        <v>2.16</v>
      </c>
      <c r="L26" s="18">
        <f t="shared" si="2"/>
        <v>2894.4</v>
      </c>
    </row>
    <row r="27" spans="2:22" ht="15.75" customHeight="1" x14ac:dyDescent="0.25">
      <c r="B27" s="44" t="s">
        <v>21</v>
      </c>
      <c r="C27" s="41" t="s">
        <v>8</v>
      </c>
      <c r="D27" s="32">
        <v>1780</v>
      </c>
      <c r="E27" s="32">
        <v>1195</v>
      </c>
      <c r="F27" s="32">
        <v>220</v>
      </c>
      <c r="G27" s="38">
        <v>686.73423500000001</v>
      </c>
      <c r="H27" s="29">
        <v>3132</v>
      </c>
      <c r="I27">
        <v>1450</v>
      </c>
      <c r="J27" s="14">
        <f t="shared" si="0"/>
        <v>2160000</v>
      </c>
      <c r="K27">
        <f t="shared" si="1"/>
        <v>2.16</v>
      </c>
      <c r="L27" s="18">
        <f t="shared" si="2"/>
        <v>3132</v>
      </c>
    </row>
    <row r="28" spans="2:22" ht="15.75" customHeight="1" x14ac:dyDescent="0.25">
      <c r="B28" s="44" t="s">
        <v>22</v>
      </c>
      <c r="C28" s="41" t="s">
        <v>8</v>
      </c>
      <c r="D28" s="32">
        <v>1780</v>
      </c>
      <c r="E28" s="32">
        <v>1495</v>
      </c>
      <c r="F28" s="32">
        <v>220</v>
      </c>
      <c r="G28" s="38">
        <v>869.38136999999995</v>
      </c>
      <c r="H28" s="29">
        <v>3618.0000000000005</v>
      </c>
      <c r="I28">
        <v>1340</v>
      </c>
      <c r="J28" s="14">
        <f t="shared" si="0"/>
        <v>2700000</v>
      </c>
      <c r="K28">
        <f t="shared" si="1"/>
        <v>2.7</v>
      </c>
      <c r="L28" s="18">
        <f t="shared" si="2"/>
        <v>3618.0000000000005</v>
      </c>
    </row>
    <row r="29" spans="2:22" ht="15.75" customHeight="1" x14ac:dyDescent="0.25">
      <c r="B29" s="44" t="s">
        <v>23</v>
      </c>
      <c r="C29" s="41" t="s">
        <v>8</v>
      </c>
      <c r="D29" s="32">
        <v>1780</v>
      </c>
      <c r="E29" s="32">
        <v>1495</v>
      </c>
      <c r="F29" s="32">
        <v>220</v>
      </c>
      <c r="G29" s="38">
        <v>869.38136999999995</v>
      </c>
      <c r="H29" s="29">
        <v>3915.0000000000005</v>
      </c>
      <c r="I29">
        <v>1450</v>
      </c>
      <c r="J29" s="14">
        <f t="shared" si="0"/>
        <v>2700000</v>
      </c>
      <c r="K29">
        <f t="shared" si="1"/>
        <v>2.7</v>
      </c>
      <c r="L29" s="18">
        <f t="shared" si="2"/>
        <v>3915.0000000000005</v>
      </c>
    </row>
    <row r="30" spans="2:22" ht="15.75" customHeight="1" x14ac:dyDescent="0.25">
      <c r="B30" s="42" t="s">
        <v>24</v>
      </c>
      <c r="C30" s="39" t="s">
        <v>8</v>
      </c>
      <c r="D30" s="30">
        <v>1880</v>
      </c>
      <c r="E30" s="30">
        <v>1195</v>
      </c>
      <c r="F30" s="30">
        <v>220</v>
      </c>
      <c r="G30" s="36">
        <v>725.31480999999997</v>
      </c>
      <c r="H30" s="29">
        <v>3055.2</v>
      </c>
      <c r="I30">
        <v>1340</v>
      </c>
      <c r="J30" s="14">
        <f t="shared" si="0"/>
        <v>2280000</v>
      </c>
      <c r="K30">
        <f t="shared" si="1"/>
        <v>2.2799999999999998</v>
      </c>
      <c r="L30" s="18">
        <f t="shared" si="2"/>
        <v>3055.2</v>
      </c>
    </row>
    <row r="31" spans="2:22" ht="15.75" customHeight="1" x14ac:dyDescent="0.25">
      <c r="B31" s="42" t="s">
        <v>25</v>
      </c>
      <c r="C31" s="39" t="s">
        <v>8</v>
      </c>
      <c r="D31" s="30">
        <v>1880</v>
      </c>
      <c r="E31" s="30">
        <v>1195</v>
      </c>
      <c r="F31" s="30">
        <v>220</v>
      </c>
      <c r="G31" s="36">
        <v>725.31480999999997</v>
      </c>
      <c r="H31" s="29">
        <v>3305.9999999999995</v>
      </c>
      <c r="I31">
        <v>1450</v>
      </c>
      <c r="J31" s="14">
        <f t="shared" si="0"/>
        <v>2280000</v>
      </c>
      <c r="K31">
        <f t="shared" si="1"/>
        <v>2.2799999999999998</v>
      </c>
      <c r="L31" s="18">
        <f t="shared" si="2"/>
        <v>3305.9999999999995</v>
      </c>
    </row>
    <row r="32" spans="2:22" ht="15.75" customHeight="1" x14ac:dyDescent="0.25">
      <c r="B32" s="42" t="s">
        <v>26</v>
      </c>
      <c r="C32" s="39" t="s">
        <v>8</v>
      </c>
      <c r="D32" s="30">
        <v>1880</v>
      </c>
      <c r="E32" s="30">
        <v>1495</v>
      </c>
      <c r="F32" s="30">
        <v>220</v>
      </c>
      <c r="G32" s="36">
        <v>918.22301999999991</v>
      </c>
      <c r="H32" s="29">
        <v>3819</v>
      </c>
      <c r="I32">
        <v>1340</v>
      </c>
      <c r="J32" s="14">
        <f t="shared" si="0"/>
        <v>2850000</v>
      </c>
      <c r="K32">
        <f t="shared" si="1"/>
        <v>2.85</v>
      </c>
      <c r="L32" s="18">
        <f t="shared" si="2"/>
        <v>3819</v>
      </c>
    </row>
    <row r="33" spans="2:12" ht="15.75" customHeight="1" x14ac:dyDescent="0.25">
      <c r="B33" s="42" t="s">
        <v>27</v>
      </c>
      <c r="C33" s="39" t="s">
        <v>8</v>
      </c>
      <c r="D33" s="30">
        <v>1880</v>
      </c>
      <c r="E33" s="30">
        <v>1495</v>
      </c>
      <c r="F33" s="30">
        <v>220</v>
      </c>
      <c r="G33" s="36">
        <v>918.22301999999991</v>
      </c>
      <c r="H33" s="29">
        <v>4132.5</v>
      </c>
      <c r="I33">
        <v>1450</v>
      </c>
      <c r="J33" s="14">
        <f t="shared" si="0"/>
        <v>2850000</v>
      </c>
      <c r="K33">
        <f t="shared" si="1"/>
        <v>2.85</v>
      </c>
      <c r="L33" s="18">
        <f t="shared" si="2"/>
        <v>4132.5</v>
      </c>
    </row>
    <row r="34" spans="2:12" ht="15.75" customHeight="1" x14ac:dyDescent="0.25">
      <c r="B34" s="44" t="s">
        <v>28</v>
      </c>
      <c r="C34" s="41" t="s">
        <v>8</v>
      </c>
      <c r="D34" s="32">
        <v>1980</v>
      </c>
      <c r="E34" s="32">
        <v>1195</v>
      </c>
      <c r="F34" s="32">
        <v>220</v>
      </c>
      <c r="G34" s="38">
        <v>763.89538500000003</v>
      </c>
      <c r="H34" s="29">
        <v>3216</v>
      </c>
      <c r="I34">
        <v>1340</v>
      </c>
      <c r="J34" s="14">
        <f t="shared" si="0"/>
        <v>2400000</v>
      </c>
      <c r="K34">
        <f t="shared" si="1"/>
        <v>2.4</v>
      </c>
      <c r="L34" s="18">
        <f t="shared" si="2"/>
        <v>3216</v>
      </c>
    </row>
    <row r="35" spans="2:12" ht="15.75" customHeight="1" x14ac:dyDescent="0.25">
      <c r="B35" s="44" t="s">
        <v>29</v>
      </c>
      <c r="C35" s="41" t="s">
        <v>8</v>
      </c>
      <c r="D35" s="32">
        <v>1980</v>
      </c>
      <c r="E35" s="32">
        <v>1195</v>
      </c>
      <c r="F35" s="32">
        <v>220</v>
      </c>
      <c r="G35" s="38">
        <v>763.89538500000003</v>
      </c>
      <c r="H35" s="29">
        <v>3480</v>
      </c>
      <c r="I35">
        <v>1450</v>
      </c>
      <c r="J35" s="14">
        <f t="shared" si="0"/>
        <v>2400000</v>
      </c>
      <c r="K35">
        <f t="shared" si="1"/>
        <v>2.4</v>
      </c>
      <c r="L35" s="18">
        <f t="shared" si="2"/>
        <v>3480</v>
      </c>
    </row>
    <row r="36" spans="2:12" ht="15.75" customHeight="1" x14ac:dyDescent="0.25">
      <c r="B36" s="44" t="s">
        <v>30</v>
      </c>
      <c r="C36" s="41" t="s">
        <v>8</v>
      </c>
      <c r="D36" s="32">
        <v>1980</v>
      </c>
      <c r="E36" s="32">
        <v>1495</v>
      </c>
      <c r="F36" s="32">
        <v>220</v>
      </c>
      <c r="G36" s="38">
        <v>967.06467000000009</v>
      </c>
      <c r="H36" s="29">
        <v>4020</v>
      </c>
      <c r="I36">
        <v>1340</v>
      </c>
      <c r="J36" s="14">
        <f t="shared" si="0"/>
        <v>3000000</v>
      </c>
      <c r="K36">
        <f t="shared" si="1"/>
        <v>3</v>
      </c>
      <c r="L36" s="18">
        <f t="shared" si="2"/>
        <v>4020</v>
      </c>
    </row>
    <row r="37" spans="2:12" ht="15.75" customHeight="1" x14ac:dyDescent="0.25">
      <c r="B37" s="44" t="s">
        <v>31</v>
      </c>
      <c r="C37" s="41" t="s">
        <v>8</v>
      </c>
      <c r="D37" s="32">
        <v>1980</v>
      </c>
      <c r="E37" s="32">
        <v>1495</v>
      </c>
      <c r="F37" s="32">
        <v>220</v>
      </c>
      <c r="G37" s="38">
        <v>967.06467000000009</v>
      </c>
      <c r="H37" s="29">
        <v>4350</v>
      </c>
      <c r="I37">
        <v>1450</v>
      </c>
      <c r="J37" s="14">
        <f t="shared" si="0"/>
        <v>3000000</v>
      </c>
      <c r="K37">
        <f t="shared" si="1"/>
        <v>3</v>
      </c>
      <c r="L37" s="18">
        <f t="shared" si="2"/>
        <v>4350</v>
      </c>
    </row>
    <row r="38" spans="2:12" ht="15.75" customHeight="1" x14ac:dyDescent="0.25">
      <c r="B38" s="42" t="s">
        <v>32</v>
      </c>
      <c r="C38" s="39" t="s">
        <v>8</v>
      </c>
      <c r="D38" s="30">
        <v>2080</v>
      </c>
      <c r="E38" s="30">
        <v>1195</v>
      </c>
      <c r="F38" s="30">
        <v>220</v>
      </c>
      <c r="G38" s="36">
        <v>802.4759600000001</v>
      </c>
      <c r="H38" s="29">
        <v>3376.8</v>
      </c>
      <c r="I38">
        <v>1340</v>
      </c>
      <c r="J38" s="14">
        <f t="shared" si="0"/>
        <v>2520000</v>
      </c>
      <c r="K38">
        <f t="shared" si="1"/>
        <v>2.52</v>
      </c>
      <c r="L38" s="18">
        <f t="shared" si="2"/>
        <v>3376.8</v>
      </c>
    </row>
    <row r="39" spans="2:12" ht="15.75" customHeight="1" x14ac:dyDescent="0.25">
      <c r="B39" s="42" t="s">
        <v>33</v>
      </c>
      <c r="C39" s="39" t="s">
        <v>8</v>
      </c>
      <c r="D39" s="30">
        <v>2080</v>
      </c>
      <c r="E39" s="30">
        <v>1195</v>
      </c>
      <c r="F39" s="30">
        <v>220</v>
      </c>
      <c r="G39" s="36">
        <v>802.4759600000001</v>
      </c>
      <c r="H39" s="29">
        <v>3654</v>
      </c>
      <c r="I39">
        <v>1450</v>
      </c>
      <c r="J39" s="14">
        <f t="shared" si="0"/>
        <v>2520000</v>
      </c>
      <c r="K39">
        <f t="shared" si="1"/>
        <v>2.52</v>
      </c>
      <c r="L39" s="18">
        <f t="shared" si="2"/>
        <v>3654</v>
      </c>
    </row>
    <row r="40" spans="2:12" ht="15.75" customHeight="1" x14ac:dyDescent="0.25">
      <c r="B40" s="42" t="s">
        <v>34</v>
      </c>
      <c r="C40" s="39" t="s">
        <v>8</v>
      </c>
      <c r="D40" s="30">
        <v>2080</v>
      </c>
      <c r="E40" s="30">
        <v>1495</v>
      </c>
      <c r="F40" s="30">
        <v>220</v>
      </c>
      <c r="G40" s="36">
        <v>1015.9063200000001</v>
      </c>
      <c r="H40" s="29">
        <v>4221</v>
      </c>
      <c r="I40">
        <v>1340</v>
      </c>
      <c r="J40" s="14">
        <f t="shared" si="0"/>
        <v>3150000</v>
      </c>
      <c r="K40">
        <f t="shared" si="1"/>
        <v>3.15</v>
      </c>
      <c r="L40" s="18">
        <f t="shared" si="2"/>
        <v>4221</v>
      </c>
    </row>
    <row r="41" spans="2:12" ht="15.75" customHeight="1" x14ac:dyDescent="0.25">
      <c r="B41" s="42" t="s">
        <v>35</v>
      </c>
      <c r="C41" s="39" t="s">
        <v>8</v>
      </c>
      <c r="D41" s="30">
        <v>2080</v>
      </c>
      <c r="E41" s="30">
        <v>1495</v>
      </c>
      <c r="F41" s="30">
        <v>220</v>
      </c>
      <c r="G41" s="36">
        <v>1015.9063200000001</v>
      </c>
      <c r="H41" s="29">
        <v>4567.5</v>
      </c>
      <c r="I41">
        <v>1450</v>
      </c>
      <c r="J41" s="14">
        <f t="shared" si="0"/>
        <v>3150000</v>
      </c>
      <c r="K41">
        <f t="shared" si="1"/>
        <v>3.15</v>
      </c>
      <c r="L41" s="18">
        <f t="shared" si="2"/>
        <v>4567.5</v>
      </c>
    </row>
    <row r="42" spans="2:12" ht="15.75" customHeight="1" x14ac:dyDescent="0.25">
      <c r="B42" s="44" t="s">
        <v>36</v>
      </c>
      <c r="C42" s="41" t="s">
        <v>8</v>
      </c>
      <c r="D42" s="32">
        <v>2180</v>
      </c>
      <c r="E42" s="32">
        <v>1195</v>
      </c>
      <c r="F42" s="32">
        <v>220</v>
      </c>
      <c r="G42" s="38">
        <v>841.05653500000005</v>
      </c>
      <c r="H42" s="29">
        <v>3537.6000000000004</v>
      </c>
      <c r="I42">
        <v>1340</v>
      </c>
      <c r="J42" s="14">
        <f t="shared" si="0"/>
        <v>2640000</v>
      </c>
      <c r="K42">
        <f t="shared" si="1"/>
        <v>2.64</v>
      </c>
      <c r="L42" s="18">
        <f t="shared" si="2"/>
        <v>3537.6000000000004</v>
      </c>
    </row>
    <row r="43" spans="2:12" ht="15.75" customHeight="1" x14ac:dyDescent="0.25">
      <c r="B43" s="44" t="s">
        <v>37</v>
      </c>
      <c r="C43" s="41" t="s">
        <v>8</v>
      </c>
      <c r="D43" s="32">
        <v>2180</v>
      </c>
      <c r="E43" s="32">
        <v>1195</v>
      </c>
      <c r="F43" s="32">
        <v>220</v>
      </c>
      <c r="G43" s="38">
        <v>841.05653500000005</v>
      </c>
      <c r="H43" s="29">
        <v>3828</v>
      </c>
      <c r="I43">
        <v>1450</v>
      </c>
      <c r="J43" s="14">
        <f t="shared" si="0"/>
        <v>2640000</v>
      </c>
      <c r="K43">
        <f t="shared" si="1"/>
        <v>2.64</v>
      </c>
      <c r="L43" s="18">
        <f t="shared" si="2"/>
        <v>3828</v>
      </c>
    </row>
    <row r="44" spans="2:12" ht="15.75" customHeight="1" x14ac:dyDescent="0.25">
      <c r="B44" s="44" t="s">
        <v>38</v>
      </c>
      <c r="C44" s="41" t="s">
        <v>8</v>
      </c>
      <c r="D44" s="32">
        <v>2180</v>
      </c>
      <c r="E44" s="32">
        <v>1495</v>
      </c>
      <c r="F44" s="32">
        <v>220</v>
      </c>
      <c r="G44" s="38">
        <v>1064.7479700000001</v>
      </c>
      <c r="H44" s="29">
        <v>4422</v>
      </c>
      <c r="I44">
        <v>1340</v>
      </c>
      <c r="J44" s="14">
        <f t="shared" si="0"/>
        <v>3300000</v>
      </c>
      <c r="K44">
        <f t="shared" si="1"/>
        <v>3.3</v>
      </c>
      <c r="L44" s="18">
        <f t="shared" si="2"/>
        <v>4422</v>
      </c>
    </row>
    <row r="45" spans="2:12" ht="15.75" customHeight="1" x14ac:dyDescent="0.25">
      <c r="B45" s="44" t="s">
        <v>39</v>
      </c>
      <c r="C45" s="41" t="s">
        <v>8</v>
      </c>
      <c r="D45" s="32">
        <v>2180</v>
      </c>
      <c r="E45" s="32">
        <v>1495</v>
      </c>
      <c r="F45" s="32">
        <v>220</v>
      </c>
      <c r="G45" s="38">
        <v>1064.7479700000001</v>
      </c>
      <c r="H45" s="29">
        <v>4785</v>
      </c>
      <c r="I45">
        <v>1450</v>
      </c>
      <c r="J45" s="14">
        <f t="shared" si="0"/>
        <v>3300000</v>
      </c>
      <c r="K45">
        <f t="shared" si="1"/>
        <v>3.3</v>
      </c>
      <c r="L45" s="18">
        <f t="shared" si="2"/>
        <v>4785</v>
      </c>
    </row>
    <row r="46" spans="2:12" ht="15.75" customHeight="1" x14ac:dyDescent="0.25">
      <c r="B46" s="42" t="s">
        <v>40</v>
      </c>
      <c r="C46" s="39" t="s">
        <v>8</v>
      </c>
      <c r="D46" s="30">
        <v>2280</v>
      </c>
      <c r="E46" s="30">
        <v>1195</v>
      </c>
      <c r="F46" s="30">
        <v>220</v>
      </c>
      <c r="G46" s="36">
        <v>879.63710999999989</v>
      </c>
      <c r="H46" s="29">
        <v>3698.3999999999996</v>
      </c>
      <c r="I46">
        <v>1340</v>
      </c>
      <c r="J46" s="14">
        <f t="shared" si="0"/>
        <v>2760000</v>
      </c>
      <c r="K46">
        <f t="shared" si="1"/>
        <v>2.76</v>
      </c>
      <c r="L46" s="18">
        <f t="shared" si="2"/>
        <v>3698.3999999999996</v>
      </c>
    </row>
    <row r="47" spans="2:12" ht="15.75" customHeight="1" x14ac:dyDescent="0.25">
      <c r="B47" s="42" t="s">
        <v>41</v>
      </c>
      <c r="C47" s="39" t="s">
        <v>8</v>
      </c>
      <c r="D47" s="30">
        <v>2280</v>
      </c>
      <c r="E47" s="30">
        <v>1195</v>
      </c>
      <c r="F47" s="30">
        <v>220</v>
      </c>
      <c r="G47" s="36">
        <v>879.63710999999989</v>
      </c>
      <c r="H47" s="29">
        <v>4001.9999999999995</v>
      </c>
      <c r="I47">
        <v>1450</v>
      </c>
      <c r="J47" s="14">
        <f t="shared" si="0"/>
        <v>2760000</v>
      </c>
      <c r="K47">
        <f t="shared" si="1"/>
        <v>2.76</v>
      </c>
      <c r="L47" s="18">
        <f t="shared" si="2"/>
        <v>4001.9999999999995</v>
      </c>
    </row>
    <row r="48" spans="2:12" ht="15.75" customHeight="1" x14ac:dyDescent="0.25">
      <c r="B48" s="42" t="s">
        <v>42</v>
      </c>
      <c r="C48" s="39" t="s">
        <v>8</v>
      </c>
      <c r="D48" s="30">
        <v>2280</v>
      </c>
      <c r="E48" s="30">
        <v>1495</v>
      </c>
      <c r="F48" s="30">
        <v>220</v>
      </c>
      <c r="G48" s="36">
        <v>1113.58962</v>
      </c>
      <c r="H48" s="29">
        <v>4623</v>
      </c>
      <c r="I48">
        <v>1340</v>
      </c>
      <c r="J48" s="14">
        <f t="shared" si="0"/>
        <v>3450000</v>
      </c>
      <c r="K48">
        <f t="shared" si="1"/>
        <v>3.45</v>
      </c>
      <c r="L48" s="18">
        <f t="shared" si="2"/>
        <v>4623</v>
      </c>
    </row>
    <row r="49" spans="2:12" ht="15.75" customHeight="1" x14ac:dyDescent="0.25">
      <c r="B49" s="42" t="s">
        <v>43</v>
      </c>
      <c r="C49" s="39" t="s">
        <v>8</v>
      </c>
      <c r="D49" s="30">
        <v>2280</v>
      </c>
      <c r="E49" s="30">
        <v>1495</v>
      </c>
      <c r="F49" s="30">
        <v>220</v>
      </c>
      <c r="G49" s="36">
        <v>1113.58962</v>
      </c>
      <c r="H49" s="29">
        <v>5002.5</v>
      </c>
      <c r="I49">
        <v>1450</v>
      </c>
      <c r="J49" s="14">
        <f t="shared" si="0"/>
        <v>3450000</v>
      </c>
      <c r="K49">
        <f t="shared" si="1"/>
        <v>3.45</v>
      </c>
      <c r="L49" s="18">
        <f t="shared" si="2"/>
        <v>5002.5</v>
      </c>
    </row>
    <row r="50" spans="2:12" ht="15.75" customHeight="1" x14ac:dyDescent="0.25">
      <c r="B50" s="44" t="s">
        <v>44</v>
      </c>
      <c r="C50" s="41" t="s">
        <v>8</v>
      </c>
      <c r="D50" s="32">
        <v>2380</v>
      </c>
      <c r="E50" s="32">
        <v>1195</v>
      </c>
      <c r="F50" s="32">
        <v>220</v>
      </c>
      <c r="G50" s="38">
        <v>918.21768499999996</v>
      </c>
      <c r="H50" s="29">
        <v>3859.2</v>
      </c>
      <c r="I50">
        <v>1340</v>
      </c>
      <c r="J50" s="14">
        <f t="shared" si="0"/>
        <v>2880000</v>
      </c>
      <c r="K50">
        <f t="shared" si="1"/>
        <v>2.88</v>
      </c>
      <c r="L50" s="18">
        <f t="shared" si="2"/>
        <v>3859.2</v>
      </c>
    </row>
    <row r="51" spans="2:12" ht="15.75" customHeight="1" x14ac:dyDescent="0.25">
      <c r="B51" s="44" t="s">
        <v>45</v>
      </c>
      <c r="C51" s="41" t="s">
        <v>8</v>
      </c>
      <c r="D51" s="32">
        <v>2380</v>
      </c>
      <c r="E51" s="32">
        <v>1195</v>
      </c>
      <c r="F51" s="32">
        <v>220</v>
      </c>
      <c r="G51" s="38">
        <v>918.21768499999996</v>
      </c>
      <c r="H51" s="29">
        <v>4176</v>
      </c>
      <c r="I51">
        <v>1450</v>
      </c>
      <c r="J51" s="14">
        <f t="shared" si="0"/>
        <v>2880000</v>
      </c>
      <c r="K51">
        <f t="shared" si="1"/>
        <v>2.88</v>
      </c>
      <c r="L51" s="18">
        <f t="shared" si="2"/>
        <v>4176</v>
      </c>
    </row>
    <row r="52" spans="2:12" ht="15.75" customHeight="1" x14ac:dyDescent="0.25">
      <c r="B52" s="44" t="s">
        <v>46</v>
      </c>
      <c r="C52" s="41" t="s">
        <v>8</v>
      </c>
      <c r="D52" s="32">
        <v>2380</v>
      </c>
      <c r="E52" s="32">
        <v>1495</v>
      </c>
      <c r="F52" s="32">
        <v>220</v>
      </c>
      <c r="G52" s="38">
        <v>1162.4312699999998</v>
      </c>
      <c r="H52" s="29">
        <v>4824</v>
      </c>
      <c r="I52">
        <v>1340</v>
      </c>
      <c r="J52" s="14">
        <f t="shared" si="0"/>
        <v>3600000</v>
      </c>
      <c r="K52">
        <f t="shared" si="1"/>
        <v>3.6</v>
      </c>
      <c r="L52" s="18">
        <f t="shared" si="2"/>
        <v>4824</v>
      </c>
    </row>
    <row r="53" spans="2:12" ht="15.75" customHeight="1" x14ac:dyDescent="0.25">
      <c r="B53" s="44" t="s">
        <v>47</v>
      </c>
      <c r="C53" s="41" t="s">
        <v>8</v>
      </c>
      <c r="D53" s="32">
        <v>2380</v>
      </c>
      <c r="E53" s="32">
        <v>1495</v>
      </c>
      <c r="F53" s="32">
        <v>220</v>
      </c>
      <c r="G53" s="38">
        <v>1162.4312699999998</v>
      </c>
      <c r="H53" s="29">
        <v>5220</v>
      </c>
      <c r="I53">
        <v>1450</v>
      </c>
      <c r="J53" s="14">
        <f t="shared" si="0"/>
        <v>3600000</v>
      </c>
      <c r="K53">
        <f t="shared" si="1"/>
        <v>3.6</v>
      </c>
      <c r="L53" s="18">
        <f t="shared" si="2"/>
        <v>5220</v>
      </c>
    </row>
    <row r="54" spans="2:12" ht="15.75" customHeight="1" x14ac:dyDescent="0.25">
      <c r="B54" s="42" t="s">
        <v>48</v>
      </c>
      <c r="C54" s="39" t="s">
        <v>8</v>
      </c>
      <c r="D54" s="30">
        <v>2480</v>
      </c>
      <c r="E54" s="30">
        <v>1195</v>
      </c>
      <c r="F54" s="30">
        <v>220</v>
      </c>
      <c r="G54" s="36">
        <v>956.79825999999991</v>
      </c>
      <c r="H54" s="29">
        <v>4020</v>
      </c>
      <c r="I54">
        <v>1340</v>
      </c>
      <c r="J54" s="14">
        <f t="shared" si="0"/>
        <v>3000000</v>
      </c>
      <c r="K54">
        <f t="shared" si="1"/>
        <v>3</v>
      </c>
      <c r="L54" s="18">
        <f t="shared" si="2"/>
        <v>4020</v>
      </c>
    </row>
    <row r="55" spans="2:12" ht="15.75" customHeight="1" x14ac:dyDescent="0.25">
      <c r="B55" s="42" t="s">
        <v>49</v>
      </c>
      <c r="C55" s="39" t="s">
        <v>8</v>
      </c>
      <c r="D55" s="30">
        <v>2480</v>
      </c>
      <c r="E55" s="30">
        <v>1195</v>
      </c>
      <c r="F55" s="30">
        <v>220</v>
      </c>
      <c r="G55" s="36">
        <v>956.79825999999991</v>
      </c>
      <c r="H55" s="29">
        <v>4350</v>
      </c>
      <c r="I55">
        <v>1450</v>
      </c>
      <c r="J55" s="14">
        <f t="shared" si="0"/>
        <v>3000000</v>
      </c>
      <c r="K55">
        <f t="shared" si="1"/>
        <v>3</v>
      </c>
      <c r="L55" s="18">
        <f t="shared" si="2"/>
        <v>4350</v>
      </c>
    </row>
    <row r="56" spans="2:12" ht="15.75" customHeight="1" x14ac:dyDescent="0.25">
      <c r="B56" s="42" t="s">
        <v>50</v>
      </c>
      <c r="C56" s="39" t="s">
        <v>8</v>
      </c>
      <c r="D56" s="30">
        <v>2480</v>
      </c>
      <c r="E56" s="30">
        <v>1495</v>
      </c>
      <c r="F56" s="30">
        <v>220</v>
      </c>
      <c r="G56" s="36">
        <v>1211.2729199999999</v>
      </c>
      <c r="H56" s="29">
        <v>5025</v>
      </c>
      <c r="I56">
        <v>1340</v>
      </c>
      <c r="J56" s="14">
        <f t="shared" si="0"/>
        <v>3750000</v>
      </c>
      <c r="K56">
        <f t="shared" si="1"/>
        <v>3.75</v>
      </c>
      <c r="L56" s="18">
        <f t="shared" si="2"/>
        <v>5025</v>
      </c>
    </row>
    <row r="57" spans="2:12" ht="15.75" customHeight="1" x14ac:dyDescent="0.25">
      <c r="B57" s="42" t="s">
        <v>51</v>
      </c>
      <c r="C57" s="39" t="s">
        <v>8</v>
      </c>
      <c r="D57" s="30">
        <v>2480</v>
      </c>
      <c r="E57" s="30">
        <v>1495</v>
      </c>
      <c r="F57" s="30">
        <v>220</v>
      </c>
      <c r="G57" s="36">
        <v>1211.2729199999999</v>
      </c>
      <c r="H57" s="29">
        <v>5437.5</v>
      </c>
      <c r="I57">
        <v>1450</v>
      </c>
      <c r="J57" s="14">
        <f t="shared" si="0"/>
        <v>3750000</v>
      </c>
      <c r="K57">
        <f t="shared" si="1"/>
        <v>3.75</v>
      </c>
      <c r="L57" s="18">
        <f t="shared" si="2"/>
        <v>5437.5</v>
      </c>
    </row>
    <row r="58" spans="2:12" ht="15.75" customHeight="1" x14ac:dyDescent="0.25">
      <c r="B58" s="44" t="s">
        <v>52</v>
      </c>
      <c r="C58" s="41" t="s">
        <v>8</v>
      </c>
      <c r="D58" s="32">
        <v>2580</v>
      </c>
      <c r="E58" s="32">
        <v>1195</v>
      </c>
      <c r="F58" s="32">
        <v>220</v>
      </c>
      <c r="G58" s="38">
        <v>995.37883500000009</v>
      </c>
      <c r="H58" s="29">
        <v>4180.8</v>
      </c>
      <c r="I58">
        <v>1340</v>
      </c>
      <c r="J58" s="14">
        <f t="shared" si="0"/>
        <v>3120000</v>
      </c>
      <c r="K58">
        <f t="shared" si="1"/>
        <v>3.12</v>
      </c>
      <c r="L58" s="18">
        <f t="shared" si="2"/>
        <v>4180.8</v>
      </c>
    </row>
    <row r="59" spans="2:12" ht="15.75" customHeight="1" x14ac:dyDescent="0.25">
      <c r="B59" s="44" t="s">
        <v>53</v>
      </c>
      <c r="C59" s="41" t="s">
        <v>8</v>
      </c>
      <c r="D59" s="32">
        <v>2580</v>
      </c>
      <c r="E59" s="32">
        <v>1195</v>
      </c>
      <c r="F59" s="32">
        <v>220</v>
      </c>
      <c r="G59" s="38">
        <v>995.37883500000009</v>
      </c>
      <c r="H59" s="29">
        <v>4524</v>
      </c>
      <c r="I59">
        <v>1450</v>
      </c>
      <c r="J59" s="14">
        <f t="shared" si="0"/>
        <v>3120000</v>
      </c>
      <c r="K59">
        <f t="shared" si="1"/>
        <v>3.12</v>
      </c>
      <c r="L59" s="18">
        <f t="shared" si="2"/>
        <v>4524</v>
      </c>
    </row>
    <row r="60" spans="2:12" ht="15.75" customHeight="1" x14ac:dyDescent="0.25">
      <c r="B60" s="44" t="s">
        <v>54</v>
      </c>
      <c r="C60" s="41" t="s">
        <v>8</v>
      </c>
      <c r="D60" s="32">
        <v>2580</v>
      </c>
      <c r="E60" s="32">
        <v>1495</v>
      </c>
      <c r="F60" s="32">
        <v>220</v>
      </c>
      <c r="G60" s="38">
        <v>1260.1145700000002</v>
      </c>
      <c r="H60" s="29">
        <v>5226</v>
      </c>
      <c r="I60">
        <v>1340</v>
      </c>
      <c r="J60" s="14">
        <f t="shared" si="0"/>
        <v>3900000</v>
      </c>
      <c r="K60">
        <f t="shared" si="1"/>
        <v>3.9</v>
      </c>
      <c r="L60" s="18">
        <f t="shared" si="2"/>
        <v>5226</v>
      </c>
    </row>
    <row r="61" spans="2:12" ht="15.75" customHeight="1" x14ac:dyDescent="0.25">
      <c r="B61" s="44" t="s">
        <v>55</v>
      </c>
      <c r="C61" s="41" t="s">
        <v>8</v>
      </c>
      <c r="D61" s="32">
        <v>2580</v>
      </c>
      <c r="E61" s="32">
        <v>1495</v>
      </c>
      <c r="F61" s="32">
        <v>220</v>
      </c>
      <c r="G61" s="38">
        <v>1260.1145700000002</v>
      </c>
      <c r="H61" s="29">
        <v>5655</v>
      </c>
      <c r="I61">
        <v>1450</v>
      </c>
      <c r="J61" s="14">
        <f t="shared" si="0"/>
        <v>3900000</v>
      </c>
      <c r="K61">
        <f t="shared" si="1"/>
        <v>3.9</v>
      </c>
      <c r="L61" s="18">
        <f t="shared" si="2"/>
        <v>5655</v>
      </c>
    </row>
    <row r="62" spans="2:12" ht="15.75" customHeight="1" x14ac:dyDescent="0.25">
      <c r="B62" s="42" t="s">
        <v>56</v>
      </c>
      <c r="C62" s="39" t="s">
        <v>8</v>
      </c>
      <c r="D62" s="30">
        <v>2680</v>
      </c>
      <c r="E62" s="30">
        <v>1195</v>
      </c>
      <c r="F62" s="30">
        <v>220</v>
      </c>
      <c r="G62" s="36">
        <v>1033.9594100000002</v>
      </c>
      <c r="H62" s="29">
        <v>4341.6000000000004</v>
      </c>
      <c r="I62">
        <v>1340</v>
      </c>
      <c r="J62" s="14">
        <f t="shared" si="0"/>
        <v>3240000</v>
      </c>
      <c r="K62">
        <f t="shared" si="1"/>
        <v>3.24</v>
      </c>
      <c r="L62" s="18">
        <f t="shared" si="2"/>
        <v>4341.6000000000004</v>
      </c>
    </row>
    <row r="63" spans="2:12" ht="15.75" customHeight="1" x14ac:dyDescent="0.25">
      <c r="B63" s="42" t="s">
        <v>57</v>
      </c>
      <c r="C63" s="39" t="s">
        <v>8</v>
      </c>
      <c r="D63" s="30">
        <v>2680</v>
      </c>
      <c r="E63" s="30">
        <v>1195</v>
      </c>
      <c r="F63" s="30">
        <v>220</v>
      </c>
      <c r="G63" s="36">
        <v>1033.9594100000002</v>
      </c>
      <c r="H63" s="29">
        <v>4698</v>
      </c>
      <c r="I63">
        <v>1450</v>
      </c>
      <c r="J63" s="14">
        <f t="shared" si="0"/>
        <v>3240000</v>
      </c>
      <c r="K63">
        <f t="shared" si="1"/>
        <v>3.24</v>
      </c>
      <c r="L63" s="18">
        <f t="shared" si="2"/>
        <v>4698</v>
      </c>
    </row>
    <row r="64" spans="2:12" ht="15.75" customHeight="1" x14ac:dyDescent="0.25">
      <c r="B64" s="42" t="s">
        <v>58</v>
      </c>
      <c r="C64" s="39" t="s">
        <v>8</v>
      </c>
      <c r="D64" s="30">
        <v>2680</v>
      </c>
      <c r="E64" s="30">
        <v>1495</v>
      </c>
      <c r="F64" s="30">
        <v>220</v>
      </c>
      <c r="G64" s="36">
        <v>1308.9562200000003</v>
      </c>
      <c r="H64" s="29">
        <v>5427</v>
      </c>
      <c r="I64">
        <v>1340</v>
      </c>
      <c r="J64" s="14">
        <f t="shared" si="0"/>
        <v>4050000</v>
      </c>
      <c r="K64">
        <f t="shared" si="1"/>
        <v>4.05</v>
      </c>
      <c r="L64" s="18">
        <f t="shared" si="2"/>
        <v>5427</v>
      </c>
    </row>
    <row r="65" spans="2:12" ht="15.75" customHeight="1" x14ac:dyDescent="0.25">
      <c r="B65" s="42" t="s">
        <v>59</v>
      </c>
      <c r="C65" s="39" t="s">
        <v>8</v>
      </c>
      <c r="D65" s="30">
        <v>2680</v>
      </c>
      <c r="E65" s="30">
        <v>1495</v>
      </c>
      <c r="F65" s="30">
        <v>220</v>
      </c>
      <c r="G65" s="36">
        <v>1308.9562200000003</v>
      </c>
      <c r="H65" s="29">
        <v>5872.5</v>
      </c>
      <c r="I65">
        <v>1450</v>
      </c>
      <c r="J65" s="14">
        <f t="shared" si="0"/>
        <v>4050000</v>
      </c>
      <c r="K65">
        <f t="shared" si="1"/>
        <v>4.05</v>
      </c>
      <c r="L65" s="18">
        <f t="shared" si="2"/>
        <v>5872.5</v>
      </c>
    </row>
    <row r="66" spans="2:12" ht="15.75" customHeight="1" x14ac:dyDescent="0.25">
      <c r="B66" s="44" t="s">
        <v>60</v>
      </c>
      <c r="C66" s="41" t="s">
        <v>8</v>
      </c>
      <c r="D66" s="32">
        <v>2780</v>
      </c>
      <c r="E66" s="32">
        <v>1195</v>
      </c>
      <c r="F66" s="32">
        <v>220</v>
      </c>
      <c r="G66" s="38">
        <v>1072.5399849999999</v>
      </c>
      <c r="H66" s="29">
        <v>4502.3999999999996</v>
      </c>
      <c r="I66">
        <v>1340</v>
      </c>
      <c r="J66" s="14">
        <f t="shared" si="0"/>
        <v>3360000</v>
      </c>
      <c r="K66">
        <f t="shared" ref="K66:K117" si="3">J66/1000000</f>
        <v>3.36</v>
      </c>
      <c r="L66" s="18">
        <f t="shared" ref="L66:L117" si="4">I66*K66</f>
        <v>4502.3999999999996</v>
      </c>
    </row>
    <row r="67" spans="2:12" ht="15.75" customHeight="1" x14ac:dyDescent="0.25">
      <c r="B67" s="44" t="s">
        <v>61</v>
      </c>
      <c r="C67" s="41" t="s">
        <v>8</v>
      </c>
      <c r="D67" s="32">
        <v>2780</v>
      </c>
      <c r="E67" s="32">
        <v>1195</v>
      </c>
      <c r="F67" s="32">
        <v>220</v>
      </c>
      <c r="G67" s="38">
        <v>1072.5399849999999</v>
      </c>
      <c r="H67" s="29">
        <v>4872</v>
      </c>
      <c r="I67">
        <v>1450</v>
      </c>
      <c r="J67" s="14">
        <f t="shared" si="0"/>
        <v>3360000</v>
      </c>
      <c r="K67">
        <f t="shared" si="3"/>
        <v>3.36</v>
      </c>
      <c r="L67" s="18">
        <f t="shared" si="4"/>
        <v>4872</v>
      </c>
    </row>
    <row r="68" spans="2:12" ht="15.75" customHeight="1" x14ac:dyDescent="0.25">
      <c r="B68" s="44" t="s">
        <v>62</v>
      </c>
      <c r="C68" s="41" t="s">
        <v>8</v>
      </c>
      <c r="D68" s="32">
        <v>2780</v>
      </c>
      <c r="E68" s="32">
        <v>1495</v>
      </c>
      <c r="F68" s="32">
        <v>220</v>
      </c>
      <c r="G68" s="38">
        <v>1357.7978700000001</v>
      </c>
      <c r="H68" s="29">
        <v>5628</v>
      </c>
      <c r="I68">
        <v>1340</v>
      </c>
      <c r="J68" s="14">
        <f t="shared" si="0"/>
        <v>4200000</v>
      </c>
      <c r="K68">
        <f t="shared" si="3"/>
        <v>4.2</v>
      </c>
      <c r="L68" s="18">
        <f t="shared" si="4"/>
        <v>5628</v>
      </c>
    </row>
    <row r="69" spans="2:12" ht="15.75" customHeight="1" x14ac:dyDescent="0.25">
      <c r="B69" s="44" t="s">
        <v>63</v>
      </c>
      <c r="C69" s="41" t="s">
        <v>8</v>
      </c>
      <c r="D69" s="32">
        <v>2780</v>
      </c>
      <c r="E69" s="32">
        <v>1495</v>
      </c>
      <c r="F69" s="32">
        <v>220</v>
      </c>
      <c r="G69" s="38">
        <v>1357.7978700000001</v>
      </c>
      <c r="H69" s="29">
        <v>6090</v>
      </c>
      <c r="I69">
        <v>1450</v>
      </c>
      <c r="J69" s="14">
        <f t="shared" si="0"/>
        <v>4200000</v>
      </c>
      <c r="K69">
        <f t="shared" si="3"/>
        <v>4.2</v>
      </c>
      <c r="L69" s="18">
        <f t="shared" si="4"/>
        <v>6090</v>
      </c>
    </row>
    <row r="70" spans="2:12" ht="15.75" customHeight="1" x14ac:dyDescent="0.25">
      <c r="B70" s="42" t="s">
        <v>64</v>
      </c>
      <c r="C70" s="39" t="s">
        <v>8</v>
      </c>
      <c r="D70" s="30">
        <v>2880</v>
      </c>
      <c r="E70" s="30">
        <v>1195</v>
      </c>
      <c r="F70" s="30">
        <v>220</v>
      </c>
      <c r="G70" s="36">
        <v>1111.1205600000001</v>
      </c>
      <c r="H70" s="29">
        <v>4663.2</v>
      </c>
      <c r="I70">
        <v>1340</v>
      </c>
      <c r="J70" s="14">
        <f t="shared" si="0"/>
        <v>3480000</v>
      </c>
      <c r="K70">
        <f t="shared" si="3"/>
        <v>3.48</v>
      </c>
      <c r="L70" s="18">
        <f t="shared" si="4"/>
        <v>4663.2</v>
      </c>
    </row>
    <row r="71" spans="2:12" ht="15.75" customHeight="1" x14ac:dyDescent="0.25">
      <c r="B71" s="42" t="s">
        <v>65</v>
      </c>
      <c r="C71" s="39" t="s">
        <v>8</v>
      </c>
      <c r="D71" s="30">
        <v>2880</v>
      </c>
      <c r="E71" s="30">
        <v>1195</v>
      </c>
      <c r="F71" s="30">
        <v>220</v>
      </c>
      <c r="G71" s="36">
        <v>1111.1205600000001</v>
      </c>
      <c r="H71" s="29">
        <v>5046</v>
      </c>
      <c r="I71">
        <v>1450</v>
      </c>
      <c r="J71" s="14">
        <f t="shared" si="0"/>
        <v>3480000</v>
      </c>
      <c r="K71">
        <f t="shared" si="3"/>
        <v>3.48</v>
      </c>
      <c r="L71" s="18">
        <f t="shared" si="4"/>
        <v>5046</v>
      </c>
    </row>
    <row r="72" spans="2:12" ht="15.75" customHeight="1" x14ac:dyDescent="0.25">
      <c r="B72" s="42" t="s">
        <v>66</v>
      </c>
      <c r="C72" s="39" t="s">
        <v>8</v>
      </c>
      <c r="D72" s="30">
        <v>2880</v>
      </c>
      <c r="E72" s="30">
        <v>1495</v>
      </c>
      <c r="F72" s="30">
        <v>220</v>
      </c>
      <c r="G72" s="36">
        <v>1406.6395200000002</v>
      </c>
      <c r="H72" s="29">
        <v>5828.9999999999991</v>
      </c>
      <c r="I72">
        <v>1340</v>
      </c>
      <c r="J72" s="14">
        <f t="shared" si="0"/>
        <v>4350000</v>
      </c>
      <c r="K72">
        <f t="shared" si="3"/>
        <v>4.3499999999999996</v>
      </c>
      <c r="L72" s="18">
        <f t="shared" si="4"/>
        <v>5828.9999999999991</v>
      </c>
    </row>
    <row r="73" spans="2:12" ht="15.75" customHeight="1" x14ac:dyDescent="0.25">
      <c r="B73" s="42" t="s">
        <v>67</v>
      </c>
      <c r="C73" s="39" t="s">
        <v>8</v>
      </c>
      <c r="D73" s="30">
        <v>2880</v>
      </c>
      <c r="E73" s="30">
        <v>1495</v>
      </c>
      <c r="F73" s="30">
        <v>220</v>
      </c>
      <c r="G73" s="36">
        <v>1406.6395200000002</v>
      </c>
      <c r="H73" s="29">
        <v>6307.4999999999991</v>
      </c>
      <c r="I73">
        <v>1450</v>
      </c>
      <c r="J73" s="14">
        <f t="shared" si="0"/>
        <v>4350000</v>
      </c>
      <c r="K73">
        <f t="shared" si="3"/>
        <v>4.3499999999999996</v>
      </c>
      <c r="L73" s="18">
        <f t="shared" si="4"/>
        <v>6307.4999999999991</v>
      </c>
    </row>
    <row r="74" spans="2:12" ht="15.75" customHeight="1" x14ac:dyDescent="0.25">
      <c r="B74" s="44" t="s">
        <v>68</v>
      </c>
      <c r="C74" s="41" t="s">
        <v>8</v>
      </c>
      <c r="D74" s="32">
        <v>2980</v>
      </c>
      <c r="E74" s="32">
        <v>1195</v>
      </c>
      <c r="F74" s="32">
        <v>220</v>
      </c>
      <c r="G74" s="38">
        <v>1149.701135</v>
      </c>
      <c r="H74" s="29">
        <v>4824</v>
      </c>
      <c r="I74">
        <v>1340</v>
      </c>
      <c r="J74" s="14">
        <f t="shared" si="0"/>
        <v>3600000</v>
      </c>
      <c r="K74">
        <f t="shared" si="3"/>
        <v>3.6</v>
      </c>
      <c r="L74" s="18">
        <f t="shared" si="4"/>
        <v>4824</v>
      </c>
    </row>
    <row r="75" spans="2:12" ht="15.75" customHeight="1" x14ac:dyDescent="0.25">
      <c r="B75" s="44" t="s">
        <v>69</v>
      </c>
      <c r="C75" s="41" t="s">
        <v>8</v>
      </c>
      <c r="D75" s="32">
        <v>2980</v>
      </c>
      <c r="E75" s="32">
        <v>1195</v>
      </c>
      <c r="F75" s="32">
        <v>220</v>
      </c>
      <c r="G75" s="38">
        <v>1149.701135</v>
      </c>
      <c r="H75" s="29">
        <v>5220</v>
      </c>
      <c r="I75">
        <v>1450</v>
      </c>
      <c r="J75" s="14">
        <f t="shared" si="0"/>
        <v>3600000</v>
      </c>
      <c r="K75">
        <f t="shared" si="3"/>
        <v>3.6</v>
      </c>
      <c r="L75" s="18">
        <f t="shared" si="4"/>
        <v>5220</v>
      </c>
    </row>
    <row r="76" spans="2:12" ht="15.75" customHeight="1" x14ac:dyDescent="0.25">
      <c r="B76" s="44" t="s">
        <v>70</v>
      </c>
      <c r="C76" s="41" t="s">
        <v>8</v>
      </c>
      <c r="D76" s="32">
        <v>2980</v>
      </c>
      <c r="E76" s="32">
        <v>1495</v>
      </c>
      <c r="F76" s="32">
        <v>220</v>
      </c>
      <c r="G76" s="38">
        <v>1455.48117</v>
      </c>
      <c r="H76" s="29">
        <v>6030</v>
      </c>
      <c r="I76">
        <v>1340</v>
      </c>
      <c r="J76" s="14">
        <f t="shared" si="0"/>
        <v>4500000</v>
      </c>
      <c r="K76">
        <f t="shared" si="3"/>
        <v>4.5</v>
      </c>
      <c r="L76" s="18">
        <f t="shared" si="4"/>
        <v>6030</v>
      </c>
    </row>
    <row r="77" spans="2:12" ht="15.75" customHeight="1" x14ac:dyDescent="0.25">
      <c r="B77" s="44" t="s">
        <v>71</v>
      </c>
      <c r="C77" s="41" t="s">
        <v>8</v>
      </c>
      <c r="D77" s="32">
        <v>2980</v>
      </c>
      <c r="E77" s="32">
        <v>1495</v>
      </c>
      <c r="F77" s="32">
        <v>220</v>
      </c>
      <c r="G77" s="38">
        <v>1455.48117</v>
      </c>
      <c r="H77" s="29">
        <v>6525</v>
      </c>
      <c r="I77">
        <v>1450</v>
      </c>
      <c r="J77" s="14">
        <f t="shared" si="0"/>
        <v>4500000</v>
      </c>
      <c r="K77">
        <f t="shared" si="3"/>
        <v>4.5</v>
      </c>
      <c r="L77" s="18">
        <f t="shared" si="4"/>
        <v>6525</v>
      </c>
    </row>
    <row r="78" spans="2:12" ht="15.75" customHeight="1" x14ac:dyDescent="0.25">
      <c r="B78" s="42" t="s">
        <v>72</v>
      </c>
      <c r="C78" s="39" t="s">
        <v>8</v>
      </c>
      <c r="D78" s="30">
        <v>3080</v>
      </c>
      <c r="E78" s="30">
        <v>1195</v>
      </c>
      <c r="F78" s="30">
        <v>220</v>
      </c>
      <c r="G78" s="36">
        <v>1188.28171</v>
      </c>
      <c r="H78" s="29">
        <v>4984.8</v>
      </c>
      <c r="I78">
        <v>1340</v>
      </c>
      <c r="J78" s="14">
        <f t="shared" ref="J78:J141" si="5">(D78+20)*(E78+5)</f>
        <v>3720000</v>
      </c>
      <c r="K78">
        <f t="shared" si="3"/>
        <v>3.72</v>
      </c>
      <c r="L78" s="18">
        <f t="shared" si="4"/>
        <v>4984.8</v>
      </c>
    </row>
    <row r="79" spans="2:12" ht="15.75" customHeight="1" x14ac:dyDescent="0.25">
      <c r="B79" s="42" t="s">
        <v>73</v>
      </c>
      <c r="C79" s="39" t="s">
        <v>8</v>
      </c>
      <c r="D79" s="30">
        <v>3080</v>
      </c>
      <c r="E79" s="30">
        <v>1195</v>
      </c>
      <c r="F79" s="30">
        <v>220</v>
      </c>
      <c r="G79" s="36">
        <v>1188.28171</v>
      </c>
      <c r="H79" s="29">
        <v>5394</v>
      </c>
      <c r="I79">
        <v>1450</v>
      </c>
      <c r="J79" s="14">
        <f t="shared" si="5"/>
        <v>3720000</v>
      </c>
      <c r="K79">
        <f t="shared" si="3"/>
        <v>3.72</v>
      </c>
      <c r="L79" s="18">
        <f t="shared" si="4"/>
        <v>5394</v>
      </c>
    </row>
    <row r="80" spans="2:12" ht="15.75" customHeight="1" x14ac:dyDescent="0.25">
      <c r="B80" s="42" t="s">
        <v>74</v>
      </c>
      <c r="C80" s="39" t="s">
        <v>8</v>
      </c>
      <c r="D80" s="30">
        <v>3080</v>
      </c>
      <c r="E80" s="30">
        <v>1495</v>
      </c>
      <c r="F80" s="30">
        <v>220</v>
      </c>
      <c r="G80" s="36">
        <v>1504.3228200000001</v>
      </c>
      <c r="H80" s="29">
        <v>6231.0000000000009</v>
      </c>
      <c r="I80">
        <v>1340</v>
      </c>
      <c r="J80" s="14">
        <f t="shared" si="5"/>
        <v>4650000</v>
      </c>
      <c r="K80">
        <f t="shared" si="3"/>
        <v>4.6500000000000004</v>
      </c>
      <c r="L80" s="18">
        <f t="shared" si="4"/>
        <v>6231.0000000000009</v>
      </c>
    </row>
    <row r="81" spans="2:12" ht="15.75" customHeight="1" x14ac:dyDescent="0.25">
      <c r="B81" s="42" t="s">
        <v>75</v>
      </c>
      <c r="C81" s="39" t="s">
        <v>8</v>
      </c>
      <c r="D81" s="30">
        <v>3080</v>
      </c>
      <c r="E81" s="30">
        <v>1495</v>
      </c>
      <c r="F81" s="30">
        <v>220</v>
      </c>
      <c r="G81" s="36">
        <v>1504.3228200000001</v>
      </c>
      <c r="H81" s="29">
        <v>6742.5000000000009</v>
      </c>
      <c r="I81">
        <v>1450</v>
      </c>
      <c r="J81" s="14">
        <f t="shared" si="5"/>
        <v>4650000</v>
      </c>
      <c r="K81">
        <f t="shared" si="3"/>
        <v>4.6500000000000004</v>
      </c>
      <c r="L81" s="18">
        <f t="shared" si="4"/>
        <v>6742.5000000000009</v>
      </c>
    </row>
    <row r="82" spans="2:12" ht="15.75" customHeight="1" x14ac:dyDescent="0.25">
      <c r="B82" s="44" t="s">
        <v>76</v>
      </c>
      <c r="C82" s="41" t="s">
        <v>8</v>
      </c>
      <c r="D82" s="32">
        <v>3180</v>
      </c>
      <c r="E82" s="32">
        <v>1195</v>
      </c>
      <c r="F82" s="32">
        <v>220</v>
      </c>
      <c r="G82" s="38">
        <v>1226.8622850000002</v>
      </c>
      <c r="H82" s="29">
        <v>5145.5999999999995</v>
      </c>
      <c r="I82">
        <v>1340</v>
      </c>
      <c r="J82" s="14">
        <f t="shared" si="5"/>
        <v>3840000</v>
      </c>
      <c r="K82">
        <f t="shared" si="3"/>
        <v>3.84</v>
      </c>
      <c r="L82" s="18">
        <f t="shared" si="4"/>
        <v>5145.5999999999995</v>
      </c>
    </row>
    <row r="83" spans="2:12" ht="15.75" customHeight="1" x14ac:dyDescent="0.25">
      <c r="B83" s="44" t="s">
        <v>77</v>
      </c>
      <c r="C83" s="41" t="s">
        <v>8</v>
      </c>
      <c r="D83" s="32">
        <v>3180</v>
      </c>
      <c r="E83" s="32">
        <v>1195</v>
      </c>
      <c r="F83" s="32">
        <v>220</v>
      </c>
      <c r="G83" s="38">
        <v>1226.8622850000002</v>
      </c>
      <c r="H83" s="29">
        <v>5568</v>
      </c>
      <c r="I83">
        <v>1450</v>
      </c>
      <c r="J83" s="14">
        <f t="shared" si="5"/>
        <v>3840000</v>
      </c>
      <c r="K83">
        <f t="shared" si="3"/>
        <v>3.84</v>
      </c>
      <c r="L83" s="18">
        <f t="shared" si="4"/>
        <v>5568</v>
      </c>
    </row>
    <row r="84" spans="2:12" ht="15.75" customHeight="1" x14ac:dyDescent="0.25">
      <c r="B84" s="44" t="s">
        <v>78</v>
      </c>
      <c r="C84" s="41" t="s">
        <v>8</v>
      </c>
      <c r="D84" s="32">
        <v>3180</v>
      </c>
      <c r="E84" s="32">
        <v>1495</v>
      </c>
      <c r="F84" s="32">
        <v>220</v>
      </c>
      <c r="G84" s="38">
        <v>1553.1644699999999</v>
      </c>
      <c r="H84" s="29">
        <v>6432</v>
      </c>
      <c r="I84">
        <v>1340</v>
      </c>
      <c r="J84" s="14">
        <f t="shared" si="5"/>
        <v>4800000</v>
      </c>
      <c r="K84">
        <f t="shared" si="3"/>
        <v>4.8</v>
      </c>
      <c r="L84" s="18">
        <f t="shared" si="4"/>
        <v>6432</v>
      </c>
    </row>
    <row r="85" spans="2:12" ht="15.75" customHeight="1" x14ac:dyDescent="0.25">
      <c r="B85" s="44" t="s">
        <v>79</v>
      </c>
      <c r="C85" s="41" t="s">
        <v>8</v>
      </c>
      <c r="D85" s="32">
        <v>3180</v>
      </c>
      <c r="E85" s="32">
        <v>1495</v>
      </c>
      <c r="F85" s="32">
        <v>220</v>
      </c>
      <c r="G85" s="38">
        <v>1553.1644699999999</v>
      </c>
      <c r="H85" s="29">
        <v>6960</v>
      </c>
      <c r="I85">
        <v>1450</v>
      </c>
      <c r="J85" s="14">
        <f t="shared" si="5"/>
        <v>4800000</v>
      </c>
      <c r="K85">
        <f t="shared" si="3"/>
        <v>4.8</v>
      </c>
      <c r="L85" s="18">
        <f t="shared" si="4"/>
        <v>6960</v>
      </c>
    </row>
    <row r="86" spans="2:12" ht="15.75" customHeight="1" x14ac:dyDescent="0.25">
      <c r="B86" s="42" t="s">
        <v>80</v>
      </c>
      <c r="C86" s="39" t="s">
        <v>8</v>
      </c>
      <c r="D86" s="30">
        <v>3280</v>
      </c>
      <c r="E86" s="30">
        <v>1195</v>
      </c>
      <c r="F86" s="30">
        <v>220</v>
      </c>
      <c r="G86" s="36">
        <v>1265.4428599999999</v>
      </c>
      <c r="H86" s="29">
        <v>5306.4</v>
      </c>
      <c r="I86">
        <v>1340</v>
      </c>
      <c r="J86" s="14">
        <f t="shared" si="5"/>
        <v>3960000</v>
      </c>
      <c r="K86">
        <f t="shared" si="3"/>
        <v>3.96</v>
      </c>
      <c r="L86" s="18">
        <f t="shared" si="4"/>
        <v>5306.4</v>
      </c>
    </row>
    <row r="87" spans="2:12" ht="15.75" customHeight="1" x14ac:dyDescent="0.25">
      <c r="B87" s="42" t="s">
        <v>81</v>
      </c>
      <c r="C87" s="39" t="s">
        <v>8</v>
      </c>
      <c r="D87" s="30">
        <v>3280</v>
      </c>
      <c r="E87" s="30">
        <v>1195</v>
      </c>
      <c r="F87" s="30">
        <v>220</v>
      </c>
      <c r="G87" s="36">
        <v>1265.4428599999999</v>
      </c>
      <c r="H87" s="29">
        <v>5742</v>
      </c>
      <c r="I87">
        <v>1450</v>
      </c>
      <c r="J87" s="14">
        <f t="shared" si="5"/>
        <v>3960000</v>
      </c>
      <c r="K87">
        <f t="shared" si="3"/>
        <v>3.96</v>
      </c>
      <c r="L87" s="18">
        <f t="shared" si="4"/>
        <v>5742</v>
      </c>
    </row>
    <row r="88" spans="2:12" ht="15.75" customHeight="1" x14ac:dyDescent="0.25">
      <c r="B88" s="42" t="s">
        <v>82</v>
      </c>
      <c r="C88" s="39" t="s">
        <v>8</v>
      </c>
      <c r="D88" s="30">
        <v>3280</v>
      </c>
      <c r="E88" s="30">
        <v>1495</v>
      </c>
      <c r="F88" s="30">
        <v>220</v>
      </c>
      <c r="G88" s="36">
        <v>1602.00612</v>
      </c>
      <c r="H88" s="29">
        <v>6633</v>
      </c>
      <c r="I88">
        <v>1340</v>
      </c>
      <c r="J88" s="14">
        <f t="shared" si="5"/>
        <v>4950000</v>
      </c>
      <c r="K88">
        <f t="shared" si="3"/>
        <v>4.95</v>
      </c>
      <c r="L88" s="18">
        <f t="shared" si="4"/>
        <v>6633</v>
      </c>
    </row>
    <row r="89" spans="2:12" ht="15.75" customHeight="1" x14ac:dyDescent="0.25">
      <c r="B89" s="42" t="s">
        <v>83</v>
      </c>
      <c r="C89" s="39" t="s">
        <v>8</v>
      </c>
      <c r="D89" s="30">
        <v>3280</v>
      </c>
      <c r="E89" s="30">
        <v>1495</v>
      </c>
      <c r="F89" s="30">
        <v>220</v>
      </c>
      <c r="G89" s="36">
        <v>1602.00612</v>
      </c>
      <c r="H89" s="29">
        <v>7177.5</v>
      </c>
      <c r="I89">
        <v>1450</v>
      </c>
      <c r="J89" s="14">
        <f t="shared" si="5"/>
        <v>4950000</v>
      </c>
      <c r="K89">
        <f t="shared" si="3"/>
        <v>4.95</v>
      </c>
      <c r="L89" s="18">
        <f t="shared" si="4"/>
        <v>7177.5</v>
      </c>
    </row>
    <row r="90" spans="2:12" ht="15.75" customHeight="1" x14ac:dyDescent="0.25">
      <c r="B90" s="44" t="s">
        <v>84</v>
      </c>
      <c r="C90" s="41" t="s">
        <v>8</v>
      </c>
      <c r="D90" s="32">
        <v>3380</v>
      </c>
      <c r="E90" s="32">
        <v>1195</v>
      </c>
      <c r="F90" s="32">
        <v>220</v>
      </c>
      <c r="G90" s="38">
        <v>1304.0234350000001</v>
      </c>
      <c r="H90" s="29">
        <v>5467.2</v>
      </c>
      <c r="I90">
        <v>1340</v>
      </c>
      <c r="J90" s="14">
        <f t="shared" si="5"/>
        <v>4080000</v>
      </c>
      <c r="K90">
        <f t="shared" si="3"/>
        <v>4.08</v>
      </c>
      <c r="L90" s="18">
        <f t="shared" si="4"/>
        <v>5467.2</v>
      </c>
    </row>
    <row r="91" spans="2:12" ht="15.75" customHeight="1" x14ac:dyDescent="0.25">
      <c r="B91" s="44" t="s">
        <v>85</v>
      </c>
      <c r="C91" s="41" t="s">
        <v>8</v>
      </c>
      <c r="D91" s="32">
        <v>3380</v>
      </c>
      <c r="E91" s="32">
        <v>1195</v>
      </c>
      <c r="F91" s="32">
        <v>220</v>
      </c>
      <c r="G91" s="38">
        <v>1304.0234350000001</v>
      </c>
      <c r="H91" s="29">
        <v>5916</v>
      </c>
      <c r="I91">
        <v>1450</v>
      </c>
      <c r="J91" s="14">
        <f t="shared" si="5"/>
        <v>4080000</v>
      </c>
      <c r="K91">
        <f t="shared" si="3"/>
        <v>4.08</v>
      </c>
      <c r="L91" s="18">
        <f t="shared" si="4"/>
        <v>5916</v>
      </c>
    </row>
    <row r="92" spans="2:12" ht="15.75" customHeight="1" x14ac:dyDescent="0.25">
      <c r="B92" s="44" t="s">
        <v>86</v>
      </c>
      <c r="C92" s="41" t="s">
        <v>8</v>
      </c>
      <c r="D92" s="32">
        <v>3380</v>
      </c>
      <c r="E92" s="32">
        <v>1495</v>
      </c>
      <c r="F92" s="32">
        <v>220</v>
      </c>
      <c r="G92" s="38">
        <v>1650.8477699999999</v>
      </c>
      <c r="H92" s="29">
        <v>6833.9999999999991</v>
      </c>
      <c r="I92">
        <v>1340</v>
      </c>
      <c r="J92" s="14">
        <f t="shared" si="5"/>
        <v>5100000</v>
      </c>
      <c r="K92">
        <f t="shared" si="3"/>
        <v>5.0999999999999996</v>
      </c>
      <c r="L92" s="18">
        <f t="shared" si="4"/>
        <v>6833.9999999999991</v>
      </c>
    </row>
    <row r="93" spans="2:12" ht="15.75" customHeight="1" x14ac:dyDescent="0.25">
      <c r="B93" s="44" t="s">
        <v>87</v>
      </c>
      <c r="C93" s="41" t="s">
        <v>8</v>
      </c>
      <c r="D93" s="32">
        <v>3380</v>
      </c>
      <c r="E93" s="32">
        <v>1495</v>
      </c>
      <c r="F93" s="32">
        <v>220</v>
      </c>
      <c r="G93" s="38">
        <v>1650.8477699999999</v>
      </c>
      <c r="H93" s="29">
        <v>7394.9999999999991</v>
      </c>
      <c r="I93">
        <v>1450</v>
      </c>
      <c r="J93" s="14">
        <f t="shared" si="5"/>
        <v>5100000</v>
      </c>
      <c r="K93">
        <f t="shared" si="3"/>
        <v>5.0999999999999996</v>
      </c>
      <c r="L93" s="18">
        <f t="shared" si="4"/>
        <v>7394.9999999999991</v>
      </c>
    </row>
    <row r="94" spans="2:12" ht="15.75" customHeight="1" x14ac:dyDescent="0.25">
      <c r="B94" s="42" t="s">
        <v>88</v>
      </c>
      <c r="C94" s="39" t="s">
        <v>8</v>
      </c>
      <c r="D94" s="30">
        <v>3480</v>
      </c>
      <c r="E94" s="30">
        <v>1195</v>
      </c>
      <c r="F94" s="30">
        <v>220</v>
      </c>
      <c r="G94" s="36">
        <v>1342.6040099999998</v>
      </c>
      <c r="H94" s="29">
        <v>5628</v>
      </c>
      <c r="I94">
        <v>1340</v>
      </c>
      <c r="J94" s="14">
        <f t="shared" si="5"/>
        <v>4200000</v>
      </c>
      <c r="K94">
        <f t="shared" si="3"/>
        <v>4.2</v>
      </c>
      <c r="L94" s="18">
        <f t="shared" si="4"/>
        <v>5628</v>
      </c>
    </row>
    <row r="95" spans="2:12" ht="15.75" customHeight="1" x14ac:dyDescent="0.25">
      <c r="B95" s="42" t="s">
        <v>89</v>
      </c>
      <c r="C95" s="39" t="s">
        <v>8</v>
      </c>
      <c r="D95" s="30">
        <v>3480</v>
      </c>
      <c r="E95" s="30">
        <v>1195</v>
      </c>
      <c r="F95" s="30">
        <v>220</v>
      </c>
      <c r="G95" s="36">
        <v>1342.6040099999998</v>
      </c>
      <c r="H95" s="29">
        <v>6090</v>
      </c>
      <c r="I95">
        <v>1450</v>
      </c>
      <c r="J95" s="14">
        <f t="shared" si="5"/>
        <v>4200000</v>
      </c>
      <c r="K95">
        <f t="shared" si="3"/>
        <v>4.2</v>
      </c>
      <c r="L95" s="18">
        <f t="shared" si="4"/>
        <v>6090</v>
      </c>
    </row>
    <row r="96" spans="2:12" ht="15.75" customHeight="1" x14ac:dyDescent="0.25">
      <c r="B96" s="42" t="s">
        <v>90</v>
      </c>
      <c r="C96" s="39" t="s">
        <v>8</v>
      </c>
      <c r="D96" s="30">
        <v>3480</v>
      </c>
      <c r="E96" s="30">
        <v>1495</v>
      </c>
      <c r="F96" s="30">
        <v>220</v>
      </c>
      <c r="G96" s="36">
        <v>1699.6894200000002</v>
      </c>
      <c r="H96" s="29">
        <v>7035</v>
      </c>
      <c r="I96">
        <v>1340</v>
      </c>
      <c r="J96" s="14">
        <f t="shared" si="5"/>
        <v>5250000</v>
      </c>
      <c r="K96">
        <f t="shared" si="3"/>
        <v>5.25</v>
      </c>
      <c r="L96" s="18">
        <f t="shared" si="4"/>
        <v>7035</v>
      </c>
    </row>
    <row r="97" spans="2:12" ht="15.75" customHeight="1" x14ac:dyDescent="0.25">
      <c r="B97" s="42" t="s">
        <v>91</v>
      </c>
      <c r="C97" s="39" t="s">
        <v>8</v>
      </c>
      <c r="D97" s="30">
        <v>3480</v>
      </c>
      <c r="E97" s="30">
        <v>1495</v>
      </c>
      <c r="F97" s="30">
        <v>220</v>
      </c>
      <c r="G97" s="36">
        <v>1699.6894200000002</v>
      </c>
      <c r="H97" s="29">
        <v>7612.5</v>
      </c>
      <c r="I97">
        <v>1450</v>
      </c>
      <c r="J97" s="14">
        <f t="shared" si="5"/>
        <v>5250000</v>
      </c>
      <c r="K97">
        <f t="shared" si="3"/>
        <v>5.25</v>
      </c>
      <c r="L97" s="18">
        <f t="shared" si="4"/>
        <v>7612.5</v>
      </c>
    </row>
    <row r="98" spans="2:12" ht="15.75" customHeight="1" x14ac:dyDescent="0.25">
      <c r="B98" s="44" t="s">
        <v>92</v>
      </c>
      <c r="C98" s="41" t="s">
        <v>8</v>
      </c>
      <c r="D98" s="32">
        <v>3580</v>
      </c>
      <c r="E98" s="32">
        <v>1195</v>
      </c>
      <c r="F98" s="32">
        <v>220</v>
      </c>
      <c r="G98" s="38">
        <v>1381.1845850000002</v>
      </c>
      <c r="H98" s="29">
        <v>5788.8</v>
      </c>
      <c r="I98">
        <v>1340</v>
      </c>
      <c r="J98" s="14">
        <f t="shared" si="5"/>
        <v>4320000</v>
      </c>
      <c r="K98">
        <f t="shared" si="3"/>
        <v>4.32</v>
      </c>
      <c r="L98" s="18">
        <f t="shared" si="4"/>
        <v>5788.8</v>
      </c>
    </row>
    <row r="99" spans="2:12" ht="15.75" customHeight="1" x14ac:dyDescent="0.25">
      <c r="B99" s="44" t="s">
        <v>93</v>
      </c>
      <c r="C99" s="41" t="s">
        <v>8</v>
      </c>
      <c r="D99" s="32">
        <v>3580</v>
      </c>
      <c r="E99" s="32">
        <v>1195</v>
      </c>
      <c r="F99" s="32">
        <v>220</v>
      </c>
      <c r="G99" s="38">
        <v>1381.1845850000002</v>
      </c>
      <c r="H99" s="29">
        <v>6264</v>
      </c>
      <c r="I99">
        <v>1450</v>
      </c>
      <c r="J99" s="14">
        <f t="shared" si="5"/>
        <v>4320000</v>
      </c>
      <c r="K99">
        <f t="shared" si="3"/>
        <v>4.32</v>
      </c>
      <c r="L99" s="18">
        <f t="shared" si="4"/>
        <v>6264</v>
      </c>
    </row>
    <row r="100" spans="2:12" ht="15.75" customHeight="1" x14ac:dyDescent="0.25">
      <c r="B100" s="44" t="s">
        <v>94</v>
      </c>
      <c r="C100" s="41" t="s">
        <v>8</v>
      </c>
      <c r="D100" s="32">
        <v>3580</v>
      </c>
      <c r="E100" s="32">
        <v>1495</v>
      </c>
      <c r="F100" s="32">
        <v>220</v>
      </c>
      <c r="G100" s="38">
        <v>1748.5310699999998</v>
      </c>
      <c r="H100" s="29">
        <v>7236.0000000000009</v>
      </c>
      <c r="I100">
        <v>1340</v>
      </c>
      <c r="J100" s="14">
        <f t="shared" si="5"/>
        <v>5400000</v>
      </c>
      <c r="K100">
        <f t="shared" si="3"/>
        <v>5.4</v>
      </c>
      <c r="L100" s="18">
        <f t="shared" si="4"/>
        <v>7236.0000000000009</v>
      </c>
    </row>
    <row r="101" spans="2:12" ht="15.75" customHeight="1" x14ac:dyDescent="0.25">
      <c r="B101" s="44" t="s">
        <v>95</v>
      </c>
      <c r="C101" s="41" t="s">
        <v>8</v>
      </c>
      <c r="D101" s="32">
        <v>3580</v>
      </c>
      <c r="E101" s="32">
        <v>1495</v>
      </c>
      <c r="F101" s="32">
        <v>220</v>
      </c>
      <c r="G101" s="38">
        <v>1748.5310699999998</v>
      </c>
      <c r="H101" s="29">
        <v>7830.0000000000009</v>
      </c>
      <c r="I101">
        <v>1450</v>
      </c>
      <c r="J101" s="14">
        <f t="shared" si="5"/>
        <v>5400000</v>
      </c>
      <c r="K101">
        <f t="shared" si="3"/>
        <v>5.4</v>
      </c>
      <c r="L101" s="18">
        <f t="shared" si="4"/>
        <v>7830.0000000000009</v>
      </c>
    </row>
    <row r="102" spans="2:12" ht="15.75" customHeight="1" x14ac:dyDescent="0.25">
      <c r="B102" s="42" t="s">
        <v>96</v>
      </c>
      <c r="C102" s="39" t="s">
        <v>8</v>
      </c>
      <c r="D102" s="30">
        <v>3680</v>
      </c>
      <c r="E102" s="30">
        <v>1195</v>
      </c>
      <c r="F102" s="30">
        <v>220</v>
      </c>
      <c r="G102" s="36">
        <v>1419.7651599999999</v>
      </c>
      <c r="H102" s="29">
        <v>5949.6</v>
      </c>
      <c r="I102">
        <v>1340</v>
      </c>
      <c r="J102" s="14">
        <f t="shared" si="5"/>
        <v>4440000</v>
      </c>
      <c r="K102">
        <f t="shared" si="3"/>
        <v>4.4400000000000004</v>
      </c>
      <c r="L102" s="18">
        <f t="shared" si="4"/>
        <v>5949.6</v>
      </c>
    </row>
    <row r="103" spans="2:12" ht="15.75" customHeight="1" x14ac:dyDescent="0.25">
      <c r="B103" s="42" t="s">
        <v>97</v>
      </c>
      <c r="C103" s="39" t="s">
        <v>8</v>
      </c>
      <c r="D103" s="30">
        <v>3680</v>
      </c>
      <c r="E103" s="30">
        <v>1195</v>
      </c>
      <c r="F103" s="30">
        <v>220</v>
      </c>
      <c r="G103" s="36">
        <v>1419.7651599999999</v>
      </c>
      <c r="H103" s="29">
        <v>6438.0000000000009</v>
      </c>
      <c r="I103">
        <v>1450</v>
      </c>
      <c r="J103" s="14">
        <f t="shared" si="5"/>
        <v>4440000</v>
      </c>
      <c r="K103">
        <f t="shared" si="3"/>
        <v>4.4400000000000004</v>
      </c>
      <c r="L103" s="18">
        <f t="shared" si="4"/>
        <v>6438.0000000000009</v>
      </c>
    </row>
    <row r="104" spans="2:12" ht="15.75" customHeight="1" x14ac:dyDescent="0.25">
      <c r="B104" s="42" t="s">
        <v>98</v>
      </c>
      <c r="C104" s="39" t="s">
        <v>8</v>
      </c>
      <c r="D104" s="30">
        <v>3680</v>
      </c>
      <c r="E104" s="30">
        <v>1495</v>
      </c>
      <c r="F104" s="30">
        <v>220</v>
      </c>
      <c r="G104" s="36">
        <v>1797.3727200000001</v>
      </c>
      <c r="H104" s="29">
        <v>7437</v>
      </c>
      <c r="I104">
        <v>1340</v>
      </c>
      <c r="J104" s="14">
        <f t="shared" si="5"/>
        <v>5550000</v>
      </c>
      <c r="K104">
        <f t="shared" si="3"/>
        <v>5.55</v>
      </c>
      <c r="L104" s="18">
        <f t="shared" si="4"/>
        <v>7437</v>
      </c>
    </row>
    <row r="105" spans="2:12" ht="15.75" customHeight="1" x14ac:dyDescent="0.25">
      <c r="B105" s="42" t="s">
        <v>99</v>
      </c>
      <c r="C105" s="39" t="s">
        <v>8</v>
      </c>
      <c r="D105" s="30">
        <v>3680</v>
      </c>
      <c r="E105" s="30">
        <v>1495</v>
      </c>
      <c r="F105" s="30">
        <v>220</v>
      </c>
      <c r="G105" s="36">
        <v>1797.3727200000001</v>
      </c>
      <c r="H105" s="29">
        <v>8047.5</v>
      </c>
      <c r="I105">
        <v>1450</v>
      </c>
      <c r="J105" s="14">
        <f t="shared" si="5"/>
        <v>5550000</v>
      </c>
      <c r="K105">
        <f t="shared" si="3"/>
        <v>5.55</v>
      </c>
      <c r="L105" s="18">
        <f t="shared" si="4"/>
        <v>8047.5</v>
      </c>
    </row>
    <row r="106" spans="2:12" ht="15.75" customHeight="1" x14ac:dyDescent="0.25">
      <c r="B106" s="44" t="s">
        <v>100</v>
      </c>
      <c r="C106" s="41" t="s">
        <v>8</v>
      </c>
      <c r="D106" s="32">
        <v>3780</v>
      </c>
      <c r="E106" s="32">
        <v>1195</v>
      </c>
      <c r="F106" s="32">
        <v>220</v>
      </c>
      <c r="G106" s="38">
        <v>1458.3457350000001</v>
      </c>
      <c r="H106" s="29">
        <v>6110.4</v>
      </c>
      <c r="I106">
        <v>1340</v>
      </c>
      <c r="J106" s="14">
        <f t="shared" si="5"/>
        <v>4560000</v>
      </c>
      <c r="K106">
        <f t="shared" si="3"/>
        <v>4.5599999999999996</v>
      </c>
      <c r="L106" s="18">
        <f t="shared" si="4"/>
        <v>6110.4</v>
      </c>
    </row>
    <row r="107" spans="2:12" ht="15.75" customHeight="1" x14ac:dyDescent="0.25">
      <c r="B107" s="44" t="s">
        <v>101</v>
      </c>
      <c r="C107" s="41" t="s">
        <v>8</v>
      </c>
      <c r="D107" s="32">
        <v>3780</v>
      </c>
      <c r="E107" s="32">
        <v>1195</v>
      </c>
      <c r="F107" s="32">
        <v>220</v>
      </c>
      <c r="G107" s="38">
        <v>1458.3457350000001</v>
      </c>
      <c r="H107" s="29">
        <v>6611.9999999999991</v>
      </c>
      <c r="I107">
        <v>1450</v>
      </c>
      <c r="J107" s="14">
        <f t="shared" si="5"/>
        <v>4560000</v>
      </c>
      <c r="K107">
        <f t="shared" si="3"/>
        <v>4.5599999999999996</v>
      </c>
      <c r="L107" s="18">
        <f t="shared" si="4"/>
        <v>6611.9999999999991</v>
      </c>
    </row>
    <row r="108" spans="2:12" ht="15.75" customHeight="1" x14ac:dyDescent="0.25">
      <c r="B108" s="44" t="s">
        <v>102</v>
      </c>
      <c r="C108" s="41" t="s">
        <v>8</v>
      </c>
      <c r="D108" s="32">
        <v>3780</v>
      </c>
      <c r="E108" s="32">
        <v>1495</v>
      </c>
      <c r="F108" s="32">
        <v>220</v>
      </c>
      <c r="G108" s="38">
        <v>1846.2143700000004</v>
      </c>
      <c r="H108" s="29">
        <v>7638</v>
      </c>
      <c r="I108">
        <v>1340</v>
      </c>
      <c r="J108" s="14">
        <f t="shared" si="5"/>
        <v>5700000</v>
      </c>
      <c r="K108">
        <f t="shared" si="3"/>
        <v>5.7</v>
      </c>
      <c r="L108" s="18">
        <f t="shared" si="4"/>
        <v>7638</v>
      </c>
    </row>
    <row r="109" spans="2:12" ht="15.75" customHeight="1" x14ac:dyDescent="0.25">
      <c r="B109" s="44" t="s">
        <v>103</v>
      </c>
      <c r="C109" s="41" t="s">
        <v>8</v>
      </c>
      <c r="D109" s="32">
        <v>3780</v>
      </c>
      <c r="E109" s="32">
        <v>1495</v>
      </c>
      <c r="F109" s="32">
        <v>220</v>
      </c>
      <c r="G109" s="38">
        <v>1846.2143700000004</v>
      </c>
      <c r="H109" s="29">
        <v>8265</v>
      </c>
      <c r="I109">
        <v>1450</v>
      </c>
      <c r="J109" s="14">
        <f t="shared" si="5"/>
        <v>5700000</v>
      </c>
      <c r="K109">
        <f t="shared" si="3"/>
        <v>5.7</v>
      </c>
      <c r="L109" s="18">
        <f t="shared" si="4"/>
        <v>8265</v>
      </c>
    </row>
    <row r="110" spans="2:12" ht="15.75" customHeight="1" x14ac:dyDescent="0.25">
      <c r="B110" s="42" t="s">
        <v>104</v>
      </c>
      <c r="C110" s="39" t="s">
        <v>8</v>
      </c>
      <c r="D110" s="30">
        <v>3880</v>
      </c>
      <c r="E110" s="30">
        <v>1195</v>
      </c>
      <c r="F110" s="30">
        <v>220</v>
      </c>
      <c r="G110" s="36">
        <v>1496.9263100000003</v>
      </c>
      <c r="H110" s="29">
        <v>6271.2</v>
      </c>
      <c r="I110">
        <v>1340</v>
      </c>
      <c r="J110" s="14">
        <f t="shared" si="5"/>
        <v>4680000</v>
      </c>
      <c r="K110">
        <f t="shared" si="3"/>
        <v>4.68</v>
      </c>
      <c r="L110" s="18">
        <f t="shared" si="4"/>
        <v>6271.2</v>
      </c>
    </row>
    <row r="111" spans="2:12" ht="15.75" customHeight="1" x14ac:dyDescent="0.25">
      <c r="B111" s="42" t="s">
        <v>105</v>
      </c>
      <c r="C111" s="39" t="s">
        <v>8</v>
      </c>
      <c r="D111" s="30">
        <v>3880</v>
      </c>
      <c r="E111" s="30">
        <v>1195</v>
      </c>
      <c r="F111" s="30">
        <v>220</v>
      </c>
      <c r="G111" s="36">
        <v>1496.9263100000003</v>
      </c>
      <c r="H111" s="29">
        <v>6786</v>
      </c>
      <c r="I111">
        <v>1450</v>
      </c>
      <c r="J111" s="14">
        <f t="shared" si="5"/>
        <v>4680000</v>
      </c>
      <c r="K111">
        <f t="shared" si="3"/>
        <v>4.68</v>
      </c>
      <c r="L111" s="18">
        <f t="shared" si="4"/>
        <v>6786</v>
      </c>
    </row>
    <row r="112" spans="2:12" ht="15.75" customHeight="1" x14ac:dyDescent="0.25">
      <c r="B112" s="42" t="s">
        <v>106</v>
      </c>
      <c r="C112" s="39" t="s">
        <v>8</v>
      </c>
      <c r="D112" s="30">
        <v>3880</v>
      </c>
      <c r="E112" s="30">
        <v>1495</v>
      </c>
      <c r="F112" s="30">
        <v>220</v>
      </c>
      <c r="G112" s="36">
        <v>1895.05602</v>
      </c>
      <c r="H112" s="29">
        <v>7838.9999999999991</v>
      </c>
      <c r="I112">
        <v>1340</v>
      </c>
      <c r="J112" s="14">
        <f t="shared" si="5"/>
        <v>5850000</v>
      </c>
      <c r="K112">
        <f t="shared" si="3"/>
        <v>5.85</v>
      </c>
      <c r="L112" s="18">
        <f t="shared" si="4"/>
        <v>7838.9999999999991</v>
      </c>
    </row>
    <row r="113" spans="2:12" ht="15.75" customHeight="1" x14ac:dyDescent="0.25">
      <c r="B113" s="42" t="s">
        <v>107</v>
      </c>
      <c r="C113" s="39" t="s">
        <v>8</v>
      </c>
      <c r="D113" s="30">
        <v>3880</v>
      </c>
      <c r="E113" s="30">
        <v>1495</v>
      </c>
      <c r="F113" s="30">
        <v>220</v>
      </c>
      <c r="G113" s="36">
        <v>1895.05602</v>
      </c>
      <c r="H113" s="29">
        <v>8482.5</v>
      </c>
      <c r="I113">
        <v>1450</v>
      </c>
      <c r="J113" s="14">
        <f t="shared" si="5"/>
        <v>5850000</v>
      </c>
      <c r="K113">
        <f t="shared" si="3"/>
        <v>5.85</v>
      </c>
      <c r="L113" s="18">
        <f t="shared" si="4"/>
        <v>8482.5</v>
      </c>
    </row>
    <row r="114" spans="2:12" ht="15.75" customHeight="1" x14ac:dyDescent="0.25">
      <c r="B114" s="44" t="s">
        <v>108</v>
      </c>
      <c r="C114" s="41" t="s">
        <v>8</v>
      </c>
      <c r="D114" s="32">
        <v>3980</v>
      </c>
      <c r="E114" s="32">
        <v>1195</v>
      </c>
      <c r="F114" s="32">
        <v>220</v>
      </c>
      <c r="G114" s="38">
        <v>1535.506885</v>
      </c>
      <c r="H114" s="29">
        <v>6432</v>
      </c>
      <c r="I114">
        <v>1340</v>
      </c>
      <c r="J114" s="14">
        <f t="shared" si="5"/>
        <v>4800000</v>
      </c>
      <c r="K114">
        <f t="shared" si="3"/>
        <v>4.8</v>
      </c>
      <c r="L114" s="18">
        <f t="shared" si="4"/>
        <v>6432</v>
      </c>
    </row>
    <row r="115" spans="2:12" ht="15.75" customHeight="1" x14ac:dyDescent="0.25">
      <c r="B115" s="44" t="s">
        <v>109</v>
      </c>
      <c r="C115" s="41" t="s">
        <v>8</v>
      </c>
      <c r="D115" s="32">
        <v>3980</v>
      </c>
      <c r="E115" s="32">
        <v>1195</v>
      </c>
      <c r="F115" s="32">
        <v>220</v>
      </c>
      <c r="G115" s="38">
        <v>1535.506885</v>
      </c>
      <c r="H115" s="29">
        <v>6960</v>
      </c>
      <c r="I115">
        <v>1450</v>
      </c>
      <c r="J115" s="14">
        <f t="shared" si="5"/>
        <v>4800000</v>
      </c>
      <c r="K115">
        <f t="shared" si="3"/>
        <v>4.8</v>
      </c>
      <c r="L115" s="18">
        <f t="shared" si="4"/>
        <v>6960</v>
      </c>
    </row>
    <row r="116" spans="2:12" ht="15.75" customHeight="1" x14ac:dyDescent="0.25">
      <c r="B116" s="44" t="s">
        <v>110</v>
      </c>
      <c r="C116" s="41" t="s">
        <v>8</v>
      </c>
      <c r="D116" s="32">
        <v>3980</v>
      </c>
      <c r="E116" s="32">
        <v>1495</v>
      </c>
      <c r="F116" s="32">
        <v>220</v>
      </c>
      <c r="G116" s="38">
        <v>1943.8976700000003</v>
      </c>
      <c r="H116" s="29">
        <v>8040</v>
      </c>
      <c r="I116">
        <v>1340</v>
      </c>
      <c r="J116" s="14">
        <f t="shared" si="5"/>
        <v>6000000</v>
      </c>
      <c r="K116">
        <f t="shared" si="3"/>
        <v>6</v>
      </c>
      <c r="L116" s="18">
        <f t="shared" si="4"/>
        <v>8040</v>
      </c>
    </row>
    <row r="117" spans="2:12" ht="15.75" customHeight="1" x14ac:dyDescent="0.25">
      <c r="B117" s="44" t="s">
        <v>111</v>
      </c>
      <c r="C117" s="41" t="s">
        <v>8</v>
      </c>
      <c r="D117" s="32">
        <v>3980</v>
      </c>
      <c r="E117" s="32">
        <v>1495</v>
      </c>
      <c r="F117" s="32">
        <v>220</v>
      </c>
      <c r="G117" s="38">
        <v>1943.8976700000003</v>
      </c>
      <c r="H117" s="29">
        <v>8700</v>
      </c>
      <c r="I117">
        <v>1450</v>
      </c>
      <c r="J117" s="14">
        <f t="shared" si="5"/>
        <v>6000000</v>
      </c>
      <c r="K117">
        <f t="shared" si="3"/>
        <v>6</v>
      </c>
      <c r="L117" s="18">
        <f t="shared" si="4"/>
        <v>8700</v>
      </c>
    </row>
    <row r="118" spans="2:12" ht="15.75" customHeight="1" x14ac:dyDescent="0.25">
      <c r="B118" s="42" t="s">
        <v>112</v>
      </c>
      <c r="C118" s="39" t="s">
        <v>8</v>
      </c>
      <c r="D118" s="30">
        <v>4080</v>
      </c>
      <c r="E118" s="30">
        <v>1195</v>
      </c>
      <c r="F118" s="30">
        <v>220</v>
      </c>
      <c r="G118" s="36">
        <v>1574.08746</v>
      </c>
      <c r="H118" s="29">
        <v>6592.8</v>
      </c>
      <c r="I118">
        <v>1340</v>
      </c>
      <c r="J118" s="14">
        <f t="shared" si="5"/>
        <v>4920000</v>
      </c>
      <c r="K118">
        <f t="shared" ref="K118:K168" si="6">J118/1000000</f>
        <v>4.92</v>
      </c>
      <c r="L118" s="18">
        <f t="shared" ref="L118:L168" si="7">I118*K118</f>
        <v>6592.8</v>
      </c>
    </row>
    <row r="119" spans="2:12" ht="15.75" customHeight="1" x14ac:dyDescent="0.25">
      <c r="B119" s="42" t="s">
        <v>113</v>
      </c>
      <c r="C119" s="39" t="s">
        <v>8</v>
      </c>
      <c r="D119" s="30">
        <v>4080</v>
      </c>
      <c r="E119" s="30">
        <v>1195</v>
      </c>
      <c r="F119" s="30">
        <v>220</v>
      </c>
      <c r="G119" s="36">
        <v>1574.08746</v>
      </c>
      <c r="H119" s="29">
        <v>7134</v>
      </c>
      <c r="I119">
        <v>1450</v>
      </c>
      <c r="J119" s="14">
        <f t="shared" si="5"/>
        <v>4920000</v>
      </c>
      <c r="K119">
        <f t="shared" si="6"/>
        <v>4.92</v>
      </c>
      <c r="L119" s="18">
        <f t="shared" si="7"/>
        <v>7134</v>
      </c>
    </row>
    <row r="120" spans="2:12" ht="15.75" customHeight="1" x14ac:dyDescent="0.25">
      <c r="B120" s="42" t="s">
        <v>114</v>
      </c>
      <c r="C120" s="39" t="s">
        <v>8</v>
      </c>
      <c r="D120" s="30">
        <v>4080</v>
      </c>
      <c r="E120" s="30">
        <v>1495</v>
      </c>
      <c r="F120" s="30">
        <v>220</v>
      </c>
      <c r="G120" s="36">
        <v>1992.7393200000001</v>
      </c>
      <c r="H120" s="29">
        <v>8241</v>
      </c>
      <c r="I120">
        <v>1340</v>
      </c>
      <c r="J120" s="14">
        <f t="shared" si="5"/>
        <v>6150000</v>
      </c>
      <c r="K120">
        <f t="shared" si="6"/>
        <v>6.15</v>
      </c>
      <c r="L120" s="18">
        <f t="shared" si="7"/>
        <v>8241</v>
      </c>
    </row>
    <row r="121" spans="2:12" ht="15.75" customHeight="1" x14ac:dyDescent="0.25">
      <c r="B121" s="42" t="s">
        <v>115</v>
      </c>
      <c r="C121" s="39" t="s">
        <v>8</v>
      </c>
      <c r="D121" s="30">
        <v>4080</v>
      </c>
      <c r="E121" s="30">
        <v>1495</v>
      </c>
      <c r="F121" s="30">
        <v>220</v>
      </c>
      <c r="G121" s="36">
        <v>1992.7393200000001</v>
      </c>
      <c r="H121" s="29">
        <v>8917.5</v>
      </c>
      <c r="I121">
        <v>1450</v>
      </c>
      <c r="J121" s="14">
        <f t="shared" si="5"/>
        <v>6150000</v>
      </c>
      <c r="K121">
        <f t="shared" si="6"/>
        <v>6.15</v>
      </c>
      <c r="L121" s="18">
        <f t="shared" si="7"/>
        <v>8917.5</v>
      </c>
    </row>
    <row r="122" spans="2:12" ht="15.75" customHeight="1" x14ac:dyDescent="0.25">
      <c r="B122" s="44" t="s">
        <v>116</v>
      </c>
      <c r="C122" s="41" t="s">
        <v>8</v>
      </c>
      <c r="D122" s="32">
        <v>4180</v>
      </c>
      <c r="E122" s="32">
        <v>1195</v>
      </c>
      <c r="F122" s="32">
        <v>220</v>
      </c>
      <c r="G122" s="38">
        <v>1612.6680349999997</v>
      </c>
      <c r="H122" s="29">
        <v>6753.6</v>
      </c>
      <c r="I122">
        <v>1340</v>
      </c>
      <c r="J122" s="14">
        <f t="shared" si="5"/>
        <v>5040000</v>
      </c>
      <c r="K122">
        <f t="shared" si="6"/>
        <v>5.04</v>
      </c>
      <c r="L122" s="18">
        <f t="shared" si="7"/>
        <v>6753.6</v>
      </c>
    </row>
    <row r="123" spans="2:12" ht="15.75" customHeight="1" x14ac:dyDescent="0.25">
      <c r="B123" s="44" t="s">
        <v>117</v>
      </c>
      <c r="C123" s="41" t="s">
        <v>8</v>
      </c>
      <c r="D123" s="32">
        <v>4180</v>
      </c>
      <c r="E123" s="32">
        <v>1195</v>
      </c>
      <c r="F123" s="32">
        <v>220</v>
      </c>
      <c r="G123" s="38">
        <v>1612.6680349999997</v>
      </c>
      <c r="H123" s="29">
        <v>7308</v>
      </c>
      <c r="I123">
        <v>1450</v>
      </c>
      <c r="J123" s="14">
        <f t="shared" si="5"/>
        <v>5040000</v>
      </c>
      <c r="K123">
        <f t="shared" si="6"/>
        <v>5.04</v>
      </c>
      <c r="L123" s="18">
        <f t="shared" si="7"/>
        <v>7308</v>
      </c>
    </row>
    <row r="124" spans="2:12" ht="15.75" customHeight="1" x14ac:dyDescent="0.25">
      <c r="B124" s="44" t="s">
        <v>118</v>
      </c>
      <c r="C124" s="41" t="s">
        <v>8</v>
      </c>
      <c r="D124" s="32">
        <v>4180</v>
      </c>
      <c r="E124" s="32">
        <v>1495</v>
      </c>
      <c r="F124" s="32">
        <v>220</v>
      </c>
      <c r="G124" s="38">
        <v>2041.5809700000002</v>
      </c>
      <c r="H124" s="29">
        <v>8442</v>
      </c>
      <c r="I124">
        <v>1340</v>
      </c>
      <c r="J124" s="14">
        <f t="shared" si="5"/>
        <v>6300000</v>
      </c>
      <c r="K124">
        <f t="shared" si="6"/>
        <v>6.3</v>
      </c>
      <c r="L124" s="18">
        <f t="shared" si="7"/>
        <v>8442</v>
      </c>
    </row>
    <row r="125" spans="2:12" ht="15.75" customHeight="1" x14ac:dyDescent="0.25">
      <c r="B125" s="44" t="s">
        <v>119</v>
      </c>
      <c r="C125" s="41" t="s">
        <v>8</v>
      </c>
      <c r="D125" s="32">
        <v>4180</v>
      </c>
      <c r="E125" s="32">
        <v>1495</v>
      </c>
      <c r="F125" s="32">
        <v>220</v>
      </c>
      <c r="G125" s="38">
        <v>2041.5809700000002</v>
      </c>
      <c r="H125" s="29">
        <v>9135</v>
      </c>
      <c r="I125">
        <v>1450</v>
      </c>
      <c r="J125" s="14">
        <f t="shared" si="5"/>
        <v>6300000</v>
      </c>
      <c r="K125">
        <f t="shared" si="6"/>
        <v>6.3</v>
      </c>
      <c r="L125" s="18">
        <f t="shared" si="7"/>
        <v>9135</v>
      </c>
    </row>
    <row r="126" spans="2:12" ht="15.75" customHeight="1" x14ac:dyDescent="0.25">
      <c r="B126" s="42" t="s">
        <v>120</v>
      </c>
      <c r="C126" s="39" t="s">
        <v>8</v>
      </c>
      <c r="D126" s="30">
        <v>4280</v>
      </c>
      <c r="E126" s="30">
        <v>1195</v>
      </c>
      <c r="F126" s="30">
        <v>220</v>
      </c>
      <c r="G126" s="36">
        <v>1651.2486100000001</v>
      </c>
      <c r="H126" s="29">
        <v>6914.4000000000005</v>
      </c>
      <c r="I126">
        <v>1340</v>
      </c>
      <c r="J126" s="14">
        <f t="shared" si="5"/>
        <v>5160000</v>
      </c>
      <c r="K126">
        <f t="shared" si="6"/>
        <v>5.16</v>
      </c>
      <c r="L126" s="18">
        <f t="shared" si="7"/>
        <v>6914.4000000000005</v>
      </c>
    </row>
    <row r="127" spans="2:12" ht="15.75" customHeight="1" x14ac:dyDescent="0.25">
      <c r="B127" s="42" t="s">
        <v>121</v>
      </c>
      <c r="C127" s="39" t="s">
        <v>8</v>
      </c>
      <c r="D127" s="30">
        <v>4280</v>
      </c>
      <c r="E127" s="30">
        <v>1195</v>
      </c>
      <c r="F127" s="30">
        <v>220</v>
      </c>
      <c r="G127" s="36">
        <v>1651.2486100000001</v>
      </c>
      <c r="H127" s="29">
        <v>7482</v>
      </c>
      <c r="I127">
        <v>1450</v>
      </c>
      <c r="J127" s="14">
        <f t="shared" si="5"/>
        <v>5160000</v>
      </c>
      <c r="K127">
        <f t="shared" si="6"/>
        <v>5.16</v>
      </c>
      <c r="L127" s="18">
        <f t="shared" si="7"/>
        <v>7482</v>
      </c>
    </row>
    <row r="128" spans="2:12" ht="15.75" customHeight="1" x14ac:dyDescent="0.25">
      <c r="B128" s="42" t="s">
        <v>122</v>
      </c>
      <c r="C128" s="39" t="s">
        <v>8</v>
      </c>
      <c r="D128" s="30">
        <v>4280</v>
      </c>
      <c r="E128" s="30">
        <v>1495</v>
      </c>
      <c r="F128" s="30">
        <v>220</v>
      </c>
      <c r="G128" s="36">
        <v>2090.4226200000003</v>
      </c>
      <c r="H128" s="29">
        <v>8643</v>
      </c>
      <c r="I128">
        <v>1340</v>
      </c>
      <c r="J128" s="14">
        <f t="shared" si="5"/>
        <v>6450000</v>
      </c>
      <c r="K128">
        <f t="shared" si="6"/>
        <v>6.45</v>
      </c>
      <c r="L128" s="18">
        <f t="shared" si="7"/>
        <v>8643</v>
      </c>
    </row>
    <row r="129" spans="2:12" ht="16.5" customHeight="1" x14ac:dyDescent="0.25">
      <c r="B129" s="42" t="s">
        <v>123</v>
      </c>
      <c r="C129" s="39" t="s">
        <v>8</v>
      </c>
      <c r="D129" s="30">
        <v>4280</v>
      </c>
      <c r="E129" s="30">
        <v>1495</v>
      </c>
      <c r="F129" s="30">
        <v>220</v>
      </c>
      <c r="G129" s="36">
        <v>2090.4226200000003</v>
      </c>
      <c r="H129" s="29">
        <v>9352.5</v>
      </c>
      <c r="I129">
        <v>1450</v>
      </c>
      <c r="J129" s="14">
        <f t="shared" si="5"/>
        <v>6450000</v>
      </c>
      <c r="K129">
        <f t="shared" si="6"/>
        <v>6.45</v>
      </c>
      <c r="L129" s="18">
        <f t="shared" si="7"/>
        <v>9352.5</v>
      </c>
    </row>
    <row r="130" spans="2:12" ht="15.75" customHeight="1" x14ac:dyDescent="0.25">
      <c r="B130" s="44" t="s">
        <v>124</v>
      </c>
      <c r="C130" s="41" t="s">
        <v>8</v>
      </c>
      <c r="D130" s="32">
        <v>4380</v>
      </c>
      <c r="E130" s="32">
        <v>1195</v>
      </c>
      <c r="F130" s="32">
        <v>220</v>
      </c>
      <c r="G130" s="38">
        <v>1689.8291850000001</v>
      </c>
      <c r="H130" s="29">
        <v>7075.2000000000007</v>
      </c>
      <c r="I130">
        <v>1340</v>
      </c>
      <c r="J130" s="14">
        <f t="shared" si="5"/>
        <v>5280000</v>
      </c>
      <c r="K130">
        <f t="shared" si="6"/>
        <v>5.28</v>
      </c>
      <c r="L130" s="18">
        <f t="shared" si="7"/>
        <v>7075.2000000000007</v>
      </c>
    </row>
    <row r="131" spans="2:12" ht="15.75" customHeight="1" x14ac:dyDescent="0.25">
      <c r="B131" s="44" t="s">
        <v>125</v>
      </c>
      <c r="C131" s="41" t="s">
        <v>8</v>
      </c>
      <c r="D131" s="32">
        <v>4380</v>
      </c>
      <c r="E131" s="32">
        <v>1195</v>
      </c>
      <c r="F131" s="32">
        <v>220</v>
      </c>
      <c r="G131" s="38">
        <v>1689.8291850000001</v>
      </c>
      <c r="H131" s="29">
        <v>7656</v>
      </c>
      <c r="I131">
        <v>1450</v>
      </c>
      <c r="J131" s="14">
        <f t="shared" si="5"/>
        <v>5280000</v>
      </c>
      <c r="K131">
        <f t="shared" si="6"/>
        <v>5.28</v>
      </c>
      <c r="L131" s="18">
        <f t="shared" si="7"/>
        <v>7656</v>
      </c>
    </row>
    <row r="132" spans="2:12" ht="15.75" customHeight="1" x14ac:dyDescent="0.25">
      <c r="B132" s="44" t="s">
        <v>126</v>
      </c>
      <c r="C132" s="41" t="s">
        <v>8</v>
      </c>
      <c r="D132" s="32">
        <v>4380</v>
      </c>
      <c r="E132" s="32">
        <v>1495</v>
      </c>
      <c r="F132" s="32">
        <v>220</v>
      </c>
      <c r="G132" s="38">
        <v>2139.2642700000001</v>
      </c>
      <c r="H132" s="29">
        <v>8844</v>
      </c>
      <c r="I132">
        <v>1340</v>
      </c>
      <c r="J132" s="14">
        <f t="shared" si="5"/>
        <v>6600000</v>
      </c>
      <c r="K132">
        <f t="shared" si="6"/>
        <v>6.6</v>
      </c>
      <c r="L132" s="18">
        <f t="shared" si="7"/>
        <v>8844</v>
      </c>
    </row>
    <row r="133" spans="2:12" ht="15.75" customHeight="1" x14ac:dyDescent="0.25">
      <c r="B133" s="44" t="s">
        <v>127</v>
      </c>
      <c r="C133" s="41" t="s">
        <v>8</v>
      </c>
      <c r="D133" s="32">
        <v>4380</v>
      </c>
      <c r="E133" s="32">
        <v>1495</v>
      </c>
      <c r="F133" s="32">
        <v>220</v>
      </c>
      <c r="G133" s="38">
        <v>2139.2642700000001</v>
      </c>
      <c r="H133" s="29">
        <v>9570</v>
      </c>
      <c r="I133">
        <v>1450</v>
      </c>
      <c r="J133" s="14">
        <f t="shared" si="5"/>
        <v>6600000</v>
      </c>
      <c r="K133">
        <f t="shared" si="6"/>
        <v>6.6</v>
      </c>
      <c r="L133" s="18">
        <f t="shared" si="7"/>
        <v>9570</v>
      </c>
    </row>
    <row r="134" spans="2:12" ht="15.75" customHeight="1" x14ac:dyDescent="0.25">
      <c r="B134" s="42" t="s">
        <v>128</v>
      </c>
      <c r="C134" s="39" t="s">
        <v>8</v>
      </c>
      <c r="D134" s="30">
        <v>4480</v>
      </c>
      <c r="E134" s="30">
        <v>1195</v>
      </c>
      <c r="F134" s="30">
        <v>220</v>
      </c>
      <c r="G134" s="36">
        <v>1728.40976</v>
      </c>
      <c r="H134" s="29">
        <v>7236.0000000000009</v>
      </c>
      <c r="I134">
        <v>1340</v>
      </c>
      <c r="J134" s="14">
        <f t="shared" si="5"/>
        <v>5400000</v>
      </c>
      <c r="K134">
        <f t="shared" si="6"/>
        <v>5.4</v>
      </c>
      <c r="L134" s="18">
        <f t="shared" si="7"/>
        <v>7236.0000000000009</v>
      </c>
    </row>
    <row r="135" spans="2:12" ht="15.75" customHeight="1" x14ac:dyDescent="0.25">
      <c r="B135" s="42" t="s">
        <v>129</v>
      </c>
      <c r="C135" s="39" t="s">
        <v>8</v>
      </c>
      <c r="D135" s="30">
        <v>4480</v>
      </c>
      <c r="E135" s="30">
        <v>1195</v>
      </c>
      <c r="F135" s="30">
        <v>220</v>
      </c>
      <c r="G135" s="36">
        <v>1728.40976</v>
      </c>
      <c r="H135" s="29">
        <v>7830.0000000000009</v>
      </c>
      <c r="I135">
        <v>1450</v>
      </c>
      <c r="J135" s="14">
        <f t="shared" si="5"/>
        <v>5400000</v>
      </c>
      <c r="K135">
        <f t="shared" si="6"/>
        <v>5.4</v>
      </c>
      <c r="L135" s="18">
        <f t="shared" si="7"/>
        <v>7830.0000000000009</v>
      </c>
    </row>
    <row r="136" spans="2:12" ht="15.75" customHeight="1" x14ac:dyDescent="0.25">
      <c r="B136" s="42" t="s">
        <v>130</v>
      </c>
      <c r="C136" s="39" t="s">
        <v>8</v>
      </c>
      <c r="D136" s="30">
        <v>4480</v>
      </c>
      <c r="E136" s="30">
        <v>1495</v>
      </c>
      <c r="F136" s="30">
        <v>220</v>
      </c>
      <c r="G136" s="36">
        <v>2188.1059200000004</v>
      </c>
      <c r="H136" s="29">
        <v>9045</v>
      </c>
      <c r="I136">
        <v>1340</v>
      </c>
      <c r="J136" s="14">
        <f t="shared" si="5"/>
        <v>6750000</v>
      </c>
      <c r="K136">
        <f t="shared" si="6"/>
        <v>6.75</v>
      </c>
      <c r="L136" s="18">
        <f t="shared" si="7"/>
        <v>9045</v>
      </c>
    </row>
    <row r="137" spans="2:12" ht="15.75" customHeight="1" x14ac:dyDescent="0.25">
      <c r="B137" s="42" t="s">
        <v>131</v>
      </c>
      <c r="C137" s="39" t="s">
        <v>8</v>
      </c>
      <c r="D137" s="30">
        <v>4480</v>
      </c>
      <c r="E137" s="30">
        <v>1495</v>
      </c>
      <c r="F137" s="30">
        <v>220</v>
      </c>
      <c r="G137" s="36">
        <v>2188.1059200000004</v>
      </c>
      <c r="H137" s="29">
        <v>9787.5</v>
      </c>
      <c r="I137">
        <v>1450</v>
      </c>
      <c r="J137" s="14">
        <f t="shared" si="5"/>
        <v>6750000</v>
      </c>
      <c r="K137">
        <f t="shared" si="6"/>
        <v>6.75</v>
      </c>
      <c r="L137" s="18">
        <f t="shared" si="7"/>
        <v>9787.5</v>
      </c>
    </row>
    <row r="138" spans="2:12" ht="15.75" customHeight="1" x14ac:dyDescent="0.25">
      <c r="B138" s="44" t="s">
        <v>132</v>
      </c>
      <c r="C138" s="41" t="s">
        <v>8</v>
      </c>
      <c r="D138" s="32">
        <v>4580</v>
      </c>
      <c r="E138" s="32">
        <v>1195</v>
      </c>
      <c r="F138" s="32">
        <v>220</v>
      </c>
      <c r="G138" s="38">
        <v>1766.990335</v>
      </c>
      <c r="H138" s="29">
        <v>7396.7999999999993</v>
      </c>
      <c r="I138">
        <v>1340</v>
      </c>
      <c r="J138" s="14">
        <f t="shared" si="5"/>
        <v>5520000</v>
      </c>
      <c r="K138">
        <f t="shared" si="6"/>
        <v>5.52</v>
      </c>
      <c r="L138" s="18">
        <f t="shared" si="7"/>
        <v>7396.7999999999993</v>
      </c>
    </row>
    <row r="139" spans="2:12" ht="15.75" customHeight="1" x14ac:dyDescent="0.25">
      <c r="B139" s="44" t="s">
        <v>133</v>
      </c>
      <c r="C139" s="41" t="s">
        <v>8</v>
      </c>
      <c r="D139" s="32">
        <v>4580</v>
      </c>
      <c r="E139" s="32">
        <v>1195</v>
      </c>
      <c r="F139" s="32">
        <v>220</v>
      </c>
      <c r="G139" s="38">
        <v>1766.990335</v>
      </c>
      <c r="H139" s="29">
        <v>8003.9999999999991</v>
      </c>
      <c r="I139">
        <v>1450</v>
      </c>
      <c r="J139" s="14">
        <f t="shared" si="5"/>
        <v>5520000</v>
      </c>
      <c r="K139">
        <f t="shared" si="6"/>
        <v>5.52</v>
      </c>
      <c r="L139" s="18">
        <f t="shared" si="7"/>
        <v>8003.9999999999991</v>
      </c>
    </row>
    <row r="140" spans="2:12" ht="15.75" customHeight="1" x14ac:dyDescent="0.25">
      <c r="B140" s="44" t="s">
        <v>134</v>
      </c>
      <c r="C140" s="41" t="s">
        <v>8</v>
      </c>
      <c r="D140" s="32">
        <v>4580</v>
      </c>
      <c r="E140" s="32">
        <v>1495</v>
      </c>
      <c r="F140" s="32">
        <v>220</v>
      </c>
      <c r="G140" s="38">
        <v>2236.9475699999998</v>
      </c>
      <c r="H140" s="29">
        <v>9246</v>
      </c>
      <c r="I140">
        <v>1340</v>
      </c>
      <c r="J140" s="14">
        <f t="shared" si="5"/>
        <v>6900000</v>
      </c>
      <c r="K140">
        <f t="shared" si="6"/>
        <v>6.9</v>
      </c>
      <c r="L140" s="18">
        <f t="shared" si="7"/>
        <v>9246</v>
      </c>
    </row>
    <row r="141" spans="2:12" ht="15.75" customHeight="1" x14ac:dyDescent="0.25">
      <c r="B141" s="44" t="s">
        <v>135</v>
      </c>
      <c r="C141" s="41" t="s">
        <v>8</v>
      </c>
      <c r="D141" s="32">
        <v>4580</v>
      </c>
      <c r="E141" s="32">
        <v>1495</v>
      </c>
      <c r="F141" s="32">
        <v>220</v>
      </c>
      <c r="G141" s="38">
        <v>2236.9475699999998</v>
      </c>
      <c r="H141" s="29">
        <v>10005</v>
      </c>
      <c r="I141">
        <v>1450</v>
      </c>
      <c r="J141" s="14">
        <f t="shared" si="5"/>
        <v>6900000</v>
      </c>
      <c r="K141">
        <f t="shared" si="6"/>
        <v>6.9</v>
      </c>
      <c r="L141" s="18">
        <f t="shared" si="7"/>
        <v>10005</v>
      </c>
    </row>
    <row r="142" spans="2:12" ht="15.75" customHeight="1" x14ac:dyDescent="0.25">
      <c r="B142" s="42" t="s">
        <v>136</v>
      </c>
      <c r="C142" s="39" t="s">
        <v>8</v>
      </c>
      <c r="D142" s="30">
        <v>4680</v>
      </c>
      <c r="E142" s="30">
        <v>1195</v>
      </c>
      <c r="F142" s="30">
        <v>220</v>
      </c>
      <c r="G142" s="36">
        <v>1805.5709100000001</v>
      </c>
      <c r="H142" s="29">
        <v>7557.5999999999995</v>
      </c>
      <c r="I142">
        <v>1340</v>
      </c>
      <c r="J142" s="14">
        <f t="shared" ref="J142:J205" si="8">(D142+20)*(E142+5)</f>
        <v>5640000</v>
      </c>
      <c r="K142">
        <f t="shared" si="6"/>
        <v>5.64</v>
      </c>
      <c r="L142" s="19">
        <f t="shared" si="7"/>
        <v>7557.5999999999995</v>
      </c>
    </row>
    <row r="143" spans="2:12" ht="15.75" customHeight="1" x14ac:dyDescent="0.25">
      <c r="B143" s="42" t="s">
        <v>137</v>
      </c>
      <c r="C143" s="39" t="s">
        <v>8</v>
      </c>
      <c r="D143" s="30">
        <v>4680</v>
      </c>
      <c r="E143" s="30">
        <v>1195</v>
      </c>
      <c r="F143" s="30">
        <v>220</v>
      </c>
      <c r="G143" s="36">
        <v>1805.5709100000001</v>
      </c>
      <c r="H143" s="29">
        <v>8177.9999999999991</v>
      </c>
      <c r="I143">
        <v>1450</v>
      </c>
      <c r="J143" s="14">
        <f t="shared" si="8"/>
        <v>5640000</v>
      </c>
      <c r="K143">
        <f t="shared" si="6"/>
        <v>5.64</v>
      </c>
      <c r="L143" s="18">
        <f t="shared" si="7"/>
        <v>8177.9999999999991</v>
      </c>
    </row>
    <row r="144" spans="2:12" ht="15.75" customHeight="1" x14ac:dyDescent="0.25">
      <c r="B144" s="42" t="s">
        <v>138</v>
      </c>
      <c r="C144" s="39" t="s">
        <v>8</v>
      </c>
      <c r="D144" s="30">
        <v>4680</v>
      </c>
      <c r="E144" s="30">
        <v>1495</v>
      </c>
      <c r="F144" s="30">
        <v>220</v>
      </c>
      <c r="G144" s="36">
        <v>2285.7892200000001</v>
      </c>
      <c r="H144" s="29">
        <v>9447</v>
      </c>
      <c r="I144">
        <v>1340</v>
      </c>
      <c r="J144" s="14">
        <f t="shared" si="8"/>
        <v>7050000</v>
      </c>
      <c r="K144">
        <f t="shared" si="6"/>
        <v>7.05</v>
      </c>
      <c r="L144" s="18">
        <f t="shared" si="7"/>
        <v>9447</v>
      </c>
    </row>
    <row r="145" spans="2:12" ht="15.75" customHeight="1" x14ac:dyDescent="0.25">
      <c r="B145" s="42" t="s">
        <v>139</v>
      </c>
      <c r="C145" s="39" t="s">
        <v>8</v>
      </c>
      <c r="D145" s="30">
        <v>4680</v>
      </c>
      <c r="E145" s="30">
        <v>1495</v>
      </c>
      <c r="F145" s="30">
        <v>220</v>
      </c>
      <c r="G145" s="36">
        <v>2285.7892200000001</v>
      </c>
      <c r="H145" s="29">
        <v>10222.5</v>
      </c>
      <c r="I145">
        <v>1450</v>
      </c>
      <c r="J145" s="14">
        <f t="shared" si="8"/>
        <v>7050000</v>
      </c>
      <c r="K145">
        <f t="shared" si="6"/>
        <v>7.05</v>
      </c>
      <c r="L145" s="18">
        <f t="shared" si="7"/>
        <v>10222.5</v>
      </c>
    </row>
    <row r="146" spans="2:12" ht="15.75" customHeight="1" x14ac:dyDescent="0.25">
      <c r="B146" s="44" t="s">
        <v>140</v>
      </c>
      <c r="C146" s="41" t="s">
        <v>8</v>
      </c>
      <c r="D146" s="32">
        <v>4780</v>
      </c>
      <c r="E146" s="32">
        <v>1195</v>
      </c>
      <c r="F146" s="32">
        <v>220</v>
      </c>
      <c r="G146" s="38">
        <v>1844.1514850000001</v>
      </c>
      <c r="H146" s="29">
        <v>7718.4</v>
      </c>
      <c r="I146">
        <v>1340</v>
      </c>
      <c r="J146" s="14">
        <f t="shared" si="8"/>
        <v>5760000</v>
      </c>
      <c r="K146">
        <f t="shared" si="6"/>
        <v>5.76</v>
      </c>
      <c r="L146" s="18">
        <f t="shared" si="7"/>
        <v>7718.4</v>
      </c>
    </row>
    <row r="147" spans="2:12" ht="15.75" customHeight="1" x14ac:dyDescent="0.25">
      <c r="B147" s="44" t="s">
        <v>141</v>
      </c>
      <c r="C147" s="41" t="s">
        <v>8</v>
      </c>
      <c r="D147" s="32">
        <v>4780</v>
      </c>
      <c r="E147" s="32">
        <v>1195</v>
      </c>
      <c r="F147" s="32">
        <v>220</v>
      </c>
      <c r="G147" s="38">
        <v>1844.1514850000001</v>
      </c>
      <c r="H147" s="29">
        <v>8352</v>
      </c>
      <c r="I147">
        <v>1450</v>
      </c>
      <c r="J147" s="14">
        <f t="shared" si="8"/>
        <v>5760000</v>
      </c>
      <c r="K147">
        <f t="shared" si="6"/>
        <v>5.76</v>
      </c>
      <c r="L147" s="18">
        <f t="shared" si="7"/>
        <v>8352</v>
      </c>
    </row>
    <row r="148" spans="2:12" ht="15.75" customHeight="1" x14ac:dyDescent="0.25">
      <c r="B148" s="44" t="s">
        <v>142</v>
      </c>
      <c r="C148" s="41" t="s">
        <v>8</v>
      </c>
      <c r="D148" s="32">
        <v>4780</v>
      </c>
      <c r="E148" s="32">
        <v>1495</v>
      </c>
      <c r="F148" s="32">
        <v>220</v>
      </c>
      <c r="G148" s="38">
        <v>2334.63087</v>
      </c>
      <c r="H148" s="29">
        <v>9648</v>
      </c>
      <c r="I148">
        <v>1340</v>
      </c>
      <c r="J148" s="14">
        <f t="shared" si="8"/>
        <v>7200000</v>
      </c>
      <c r="K148">
        <f t="shared" si="6"/>
        <v>7.2</v>
      </c>
      <c r="L148" s="18">
        <f t="shared" si="7"/>
        <v>9648</v>
      </c>
    </row>
    <row r="149" spans="2:12" ht="15.75" customHeight="1" x14ac:dyDescent="0.25">
      <c r="B149" s="44" t="s">
        <v>143</v>
      </c>
      <c r="C149" s="41" t="s">
        <v>8</v>
      </c>
      <c r="D149" s="32">
        <v>4780</v>
      </c>
      <c r="E149" s="32">
        <v>1495</v>
      </c>
      <c r="F149" s="32">
        <v>220</v>
      </c>
      <c r="G149" s="38">
        <v>2334.63087</v>
      </c>
      <c r="H149" s="29">
        <v>10440</v>
      </c>
      <c r="I149">
        <v>1450</v>
      </c>
      <c r="J149" s="14">
        <f t="shared" si="8"/>
        <v>7200000</v>
      </c>
      <c r="K149">
        <f t="shared" si="6"/>
        <v>7.2</v>
      </c>
      <c r="L149" s="18">
        <f t="shared" si="7"/>
        <v>10440</v>
      </c>
    </row>
    <row r="150" spans="2:12" ht="15.75" customHeight="1" x14ac:dyDescent="0.25">
      <c r="B150" s="42" t="s">
        <v>144</v>
      </c>
      <c r="C150" s="39" t="s">
        <v>8</v>
      </c>
      <c r="D150" s="30">
        <v>4880</v>
      </c>
      <c r="E150" s="30">
        <v>1195</v>
      </c>
      <c r="F150" s="30">
        <v>220</v>
      </c>
      <c r="G150" s="36">
        <v>1882.73206</v>
      </c>
      <c r="H150" s="29">
        <v>7879.2</v>
      </c>
      <c r="I150">
        <v>1340</v>
      </c>
      <c r="J150" s="14">
        <f t="shared" si="8"/>
        <v>5880000</v>
      </c>
      <c r="K150">
        <f t="shared" si="6"/>
        <v>5.88</v>
      </c>
      <c r="L150" s="18">
        <f t="shared" si="7"/>
        <v>7879.2</v>
      </c>
    </row>
    <row r="151" spans="2:12" ht="15.75" customHeight="1" x14ac:dyDescent="0.25">
      <c r="B151" s="42" t="s">
        <v>145</v>
      </c>
      <c r="C151" s="39" t="s">
        <v>8</v>
      </c>
      <c r="D151" s="30">
        <v>4880</v>
      </c>
      <c r="E151" s="30">
        <v>1195</v>
      </c>
      <c r="F151" s="30">
        <v>220</v>
      </c>
      <c r="G151" s="36">
        <v>1882.73206</v>
      </c>
      <c r="H151" s="29">
        <v>8526</v>
      </c>
      <c r="I151">
        <v>1450</v>
      </c>
      <c r="J151" s="14">
        <f t="shared" si="8"/>
        <v>5880000</v>
      </c>
      <c r="K151">
        <f t="shared" si="6"/>
        <v>5.88</v>
      </c>
      <c r="L151" s="18">
        <f t="shared" si="7"/>
        <v>8526</v>
      </c>
    </row>
    <row r="152" spans="2:12" ht="15.75" customHeight="1" x14ac:dyDescent="0.25">
      <c r="B152" s="42" t="s">
        <v>146</v>
      </c>
      <c r="C152" s="39" t="s">
        <v>8</v>
      </c>
      <c r="D152" s="30">
        <v>4880</v>
      </c>
      <c r="E152" s="30">
        <v>1495</v>
      </c>
      <c r="F152" s="30">
        <v>220</v>
      </c>
      <c r="G152" s="36">
        <v>2383.4725199999998</v>
      </c>
      <c r="H152" s="29">
        <v>9849</v>
      </c>
      <c r="I152">
        <v>1340</v>
      </c>
      <c r="J152" s="14">
        <f t="shared" si="8"/>
        <v>7350000</v>
      </c>
      <c r="K152">
        <f t="shared" si="6"/>
        <v>7.35</v>
      </c>
      <c r="L152" s="18">
        <f t="shared" si="7"/>
        <v>9849</v>
      </c>
    </row>
    <row r="153" spans="2:12" ht="15.75" customHeight="1" x14ac:dyDescent="0.25">
      <c r="B153" s="42" t="s">
        <v>147</v>
      </c>
      <c r="C153" s="39" t="s">
        <v>8</v>
      </c>
      <c r="D153" s="30">
        <v>4880</v>
      </c>
      <c r="E153" s="30">
        <v>1495</v>
      </c>
      <c r="F153" s="30">
        <v>220</v>
      </c>
      <c r="G153" s="36">
        <v>2383.4725199999998</v>
      </c>
      <c r="H153" s="29">
        <v>10657.5</v>
      </c>
      <c r="I153">
        <v>1450</v>
      </c>
      <c r="J153" s="14">
        <f t="shared" si="8"/>
        <v>7350000</v>
      </c>
      <c r="K153">
        <f t="shared" si="6"/>
        <v>7.35</v>
      </c>
      <c r="L153" s="18">
        <f t="shared" si="7"/>
        <v>10657.5</v>
      </c>
    </row>
    <row r="154" spans="2:12" ht="15.75" customHeight="1" x14ac:dyDescent="0.25">
      <c r="B154" s="44" t="s">
        <v>148</v>
      </c>
      <c r="C154" s="41" t="s">
        <v>8</v>
      </c>
      <c r="D154" s="32">
        <v>4980</v>
      </c>
      <c r="E154" s="32">
        <v>1195</v>
      </c>
      <c r="F154" s="32">
        <v>220</v>
      </c>
      <c r="G154" s="38">
        <v>1921.312635</v>
      </c>
      <c r="H154" s="29">
        <v>8040</v>
      </c>
      <c r="I154">
        <v>1340</v>
      </c>
      <c r="J154" s="14">
        <f t="shared" si="8"/>
        <v>6000000</v>
      </c>
      <c r="K154">
        <f t="shared" si="6"/>
        <v>6</v>
      </c>
      <c r="L154" s="18">
        <f t="shared" si="7"/>
        <v>8040</v>
      </c>
    </row>
    <row r="155" spans="2:12" ht="15.75" customHeight="1" x14ac:dyDescent="0.25">
      <c r="B155" s="44" t="s">
        <v>149</v>
      </c>
      <c r="C155" s="41" t="s">
        <v>8</v>
      </c>
      <c r="D155" s="32">
        <v>4980</v>
      </c>
      <c r="E155" s="32">
        <v>1195</v>
      </c>
      <c r="F155" s="32">
        <v>220</v>
      </c>
      <c r="G155" s="38">
        <v>1921.312635</v>
      </c>
      <c r="H155" s="29">
        <v>8700</v>
      </c>
      <c r="I155">
        <v>1450</v>
      </c>
      <c r="J155" s="14">
        <f t="shared" si="8"/>
        <v>6000000</v>
      </c>
      <c r="K155">
        <f t="shared" si="6"/>
        <v>6</v>
      </c>
      <c r="L155" s="18">
        <f t="shared" si="7"/>
        <v>8700</v>
      </c>
    </row>
    <row r="156" spans="2:12" ht="15.75" customHeight="1" x14ac:dyDescent="0.25">
      <c r="B156" s="44" t="s">
        <v>150</v>
      </c>
      <c r="C156" s="41" t="s">
        <v>8</v>
      </c>
      <c r="D156" s="32">
        <v>4980</v>
      </c>
      <c r="E156" s="32">
        <v>1495</v>
      </c>
      <c r="F156" s="32">
        <v>220</v>
      </c>
      <c r="G156" s="38">
        <v>2432.3141700000001</v>
      </c>
      <c r="H156" s="29">
        <v>10050</v>
      </c>
      <c r="I156">
        <v>1340</v>
      </c>
      <c r="J156" s="14">
        <f t="shared" si="8"/>
        <v>7500000</v>
      </c>
      <c r="K156">
        <f t="shared" si="6"/>
        <v>7.5</v>
      </c>
      <c r="L156" s="18">
        <f t="shared" si="7"/>
        <v>10050</v>
      </c>
    </row>
    <row r="157" spans="2:12" ht="15.75" customHeight="1" x14ac:dyDescent="0.25">
      <c r="B157" s="44" t="s">
        <v>151</v>
      </c>
      <c r="C157" s="41" t="s">
        <v>8</v>
      </c>
      <c r="D157" s="32">
        <v>4980</v>
      </c>
      <c r="E157" s="32">
        <v>1495</v>
      </c>
      <c r="F157" s="32">
        <v>220</v>
      </c>
      <c r="G157" s="38">
        <v>2432.3141700000001</v>
      </c>
      <c r="H157" s="29">
        <v>10875</v>
      </c>
      <c r="I157">
        <v>1450</v>
      </c>
      <c r="J157" s="14">
        <f t="shared" si="8"/>
        <v>7500000</v>
      </c>
      <c r="K157">
        <f t="shared" si="6"/>
        <v>7.5</v>
      </c>
      <c r="L157" s="18">
        <f t="shared" si="7"/>
        <v>10875</v>
      </c>
    </row>
    <row r="158" spans="2:12" ht="15.75" customHeight="1" x14ac:dyDescent="0.25">
      <c r="B158" s="42" t="s">
        <v>152</v>
      </c>
      <c r="C158" s="39" t="s">
        <v>8</v>
      </c>
      <c r="D158" s="30">
        <v>5080</v>
      </c>
      <c r="E158" s="30">
        <v>1195</v>
      </c>
      <c r="F158" s="30">
        <v>220</v>
      </c>
      <c r="G158" s="36">
        <v>1959.8932100000002</v>
      </c>
      <c r="H158" s="29">
        <v>8200.7999999999993</v>
      </c>
      <c r="I158">
        <v>1340</v>
      </c>
      <c r="J158" s="14">
        <f t="shared" si="8"/>
        <v>6120000</v>
      </c>
      <c r="K158">
        <f t="shared" si="6"/>
        <v>6.12</v>
      </c>
      <c r="L158" s="18">
        <f t="shared" si="7"/>
        <v>8200.7999999999993</v>
      </c>
    </row>
    <row r="159" spans="2:12" ht="15.75" customHeight="1" x14ac:dyDescent="0.25">
      <c r="B159" s="42" t="s">
        <v>153</v>
      </c>
      <c r="C159" s="39" t="s">
        <v>8</v>
      </c>
      <c r="D159" s="30">
        <v>5080</v>
      </c>
      <c r="E159" s="30">
        <v>1195</v>
      </c>
      <c r="F159" s="30">
        <v>220</v>
      </c>
      <c r="G159" s="36">
        <v>1959.8932100000002</v>
      </c>
      <c r="H159" s="29">
        <v>8874</v>
      </c>
      <c r="I159">
        <v>1450</v>
      </c>
      <c r="J159" s="14">
        <f t="shared" si="8"/>
        <v>6120000</v>
      </c>
      <c r="K159">
        <f t="shared" si="6"/>
        <v>6.12</v>
      </c>
      <c r="L159" s="18">
        <f t="shared" si="7"/>
        <v>8874</v>
      </c>
    </row>
    <row r="160" spans="2:12" ht="15.75" customHeight="1" x14ac:dyDescent="0.25">
      <c r="B160" s="42" t="s">
        <v>154</v>
      </c>
      <c r="C160" s="39" t="s">
        <v>8</v>
      </c>
      <c r="D160" s="30">
        <v>5080</v>
      </c>
      <c r="E160" s="30">
        <v>1495</v>
      </c>
      <c r="F160" s="30">
        <v>220</v>
      </c>
      <c r="G160" s="36">
        <v>2481.1558200000004</v>
      </c>
      <c r="H160" s="29">
        <v>10251</v>
      </c>
      <c r="I160">
        <v>1340</v>
      </c>
      <c r="J160" s="14">
        <f t="shared" si="8"/>
        <v>7650000</v>
      </c>
      <c r="K160">
        <f t="shared" si="6"/>
        <v>7.65</v>
      </c>
      <c r="L160" s="18">
        <f t="shared" si="7"/>
        <v>10251</v>
      </c>
    </row>
    <row r="161" spans="2:12" ht="15.75" customHeight="1" x14ac:dyDescent="0.25">
      <c r="B161" s="42" t="s">
        <v>155</v>
      </c>
      <c r="C161" s="39" t="s">
        <v>8</v>
      </c>
      <c r="D161" s="30">
        <v>5080</v>
      </c>
      <c r="E161" s="30">
        <v>1495</v>
      </c>
      <c r="F161" s="30">
        <v>220</v>
      </c>
      <c r="G161" s="36">
        <v>2481.1558200000004</v>
      </c>
      <c r="H161" s="29">
        <v>11092.5</v>
      </c>
      <c r="I161">
        <v>1450</v>
      </c>
      <c r="J161" s="14">
        <f t="shared" si="8"/>
        <v>7650000</v>
      </c>
      <c r="K161">
        <f t="shared" si="6"/>
        <v>7.65</v>
      </c>
      <c r="L161" s="18">
        <f t="shared" si="7"/>
        <v>11092.5</v>
      </c>
    </row>
    <row r="162" spans="2:12" ht="15.75" customHeight="1" x14ac:dyDescent="0.25">
      <c r="B162" s="44" t="s">
        <v>156</v>
      </c>
      <c r="C162" s="41" t="s">
        <v>8</v>
      </c>
      <c r="D162" s="32">
        <v>5180</v>
      </c>
      <c r="E162" s="32">
        <v>1195</v>
      </c>
      <c r="F162" s="32">
        <v>220</v>
      </c>
      <c r="G162" s="38">
        <v>1998.4737850000001</v>
      </c>
      <c r="H162" s="29">
        <v>8361.6</v>
      </c>
      <c r="I162">
        <v>1340</v>
      </c>
      <c r="J162" s="14">
        <f t="shared" si="8"/>
        <v>6240000</v>
      </c>
      <c r="K162">
        <f t="shared" si="6"/>
        <v>6.24</v>
      </c>
      <c r="L162" s="18">
        <f t="shared" si="7"/>
        <v>8361.6</v>
      </c>
    </row>
    <row r="163" spans="2:12" ht="15.75" customHeight="1" x14ac:dyDescent="0.25">
      <c r="B163" s="44" t="s">
        <v>157</v>
      </c>
      <c r="C163" s="41" t="s">
        <v>8</v>
      </c>
      <c r="D163" s="32">
        <v>5180</v>
      </c>
      <c r="E163" s="32">
        <v>1195</v>
      </c>
      <c r="F163" s="32">
        <v>220</v>
      </c>
      <c r="G163" s="38">
        <v>1998.4737850000001</v>
      </c>
      <c r="H163" s="29">
        <v>9048</v>
      </c>
      <c r="I163">
        <v>1450</v>
      </c>
      <c r="J163" s="14">
        <f t="shared" si="8"/>
        <v>6240000</v>
      </c>
      <c r="K163">
        <f t="shared" si="6"/>
        <v>6.24</v>
      </c>
      <c r="L163" s="18">
        <f t="shared" si="7"/>
        <v>9048</v>
      </c>
    </row>
    <row r="164" spans="2:12" ht="15.75" customHeight="1" x14ac:dyDescent="0.25">
      <c r="B164" s="44" t="s">
        <v>158</v>
      </c>
      <c r="C164" s="41" t="s">
        <v>8</v>
      </c>
      <c r="D164" s="32">
        <v>5180</v>
      </c>
      <c r="E164" s="32">
        <v>1495</v>
      </c>
      <c r="F164" s="32">
        <v>220</v>
      </c>
      <c r="G164" s="38">
        <v>2529.9974699999998</v>
      </c>
      <c r="H164" s="29">
        <v>10452</v>
      </c>
      <c r="I164">
        <v>1340</v>
      </c>
      <c r="J164" s="14">
        <f t="shared" si="8"/>
        <v>7800000</v>
      </c>
      <c r="K164">
        <f t="shared" si="6"/>
        <v>7.8</v>
      </c>
      <c r="L164" s="18">
        <f t="shared" si="7"/>
        <v>10452</v>
      </c>
    </row>
    <row r="165" spans="2:12" ht="15.75" customHeight="1" x14ac:dyDescent="0.25">
      <c r="B165" s="44" t="s">
        <v>159</v>
      </c>
      <c r="C165" s="41" t="s">
        <v>8</v>
      </c>
      <c r="D165" s="32">
        <v>5180</v>
      </c>
      <c r="E165" s="32">
        <v>1495</v>
      </c>
      <c r="F165" s="32">
        <v>220</v>
      </c>
      <c r="G165" s="38">
        <v>2529.9974699999998</v>
      </c>
      <c r="H165" s="29">
        <v>11310</v>
      </c>
      <c r="I165">
        <v>1450</v>
      </c>
      <c r="J165" s="14">
        <f t="shared" si="8"/>
        <v>7800000</v>
      </c>
      <c r="K165">
        <f t="shared" si="6"/>
        <v>7.8</v>
      </c>
      <c r="L165" s="18">
        <f t="shared" si="7"/>
        <v>11310</v>
      </c>
    </row>
    <row r="166" spans="2:12" ht="15.75" customHeight="1" x14ac:dyDescent="0.25">
      <c r="B166" s="42" t="s">
        <v>160</v>
      </c>
      <c r="C166" s="39" t="s">
        <v>8</v>
      </c>
      <c r="D166" s="30">
        <v>5280</v>
      </c>
      <c r="E166" s="30">
        <v>1195</v>
      </c>
      <c r="F166" s="30">
        <v>220</v>
      </c>
      <c r="G166" s="36">
        <v>2037.0543600000001</v>
      </c>
      <c r="H166" s="29">
        <v>8522.4</v>
      </c>
      <c r="I166">
        <v>1340</v>
      </c>
      <c r="J166" s="14">
        <f t="shared" si="8"/>
        <v>6360000</v>
      </c>
      <c r="K166">
        <f t="shared" si="6"/>
        <v>6.36</v>
      </c>
      <c r="L166" s="18">
        <f t="shared" si="7"/>
        <v>8522.4</v>
      </c>
    </row>
    <row r="167" spans="2:12" ht="15.75" customHeight="1" x14ac:dyDescent="0.25">
      <c r="B167" s="42" t="s">
        <v>161</v>
      </c>
      <c r="C167" s="39" t="s">
        <v>8</v>
      </c>
      <c r="D167" s="30">
        <v>5280</v>
      </c>
      <c r="E167" s="30">
        <v>1195</v>
      </c>
      <c r="F167" s="30">
        <v>220</v>
      </c>
      <c r="G167" s="36">
        <v>2037.0543600000001</v>
      </c>
      <c r="H167" s="29">
        <v>9222</v>
      </c>
      <c r="I167">
        <v>1450</v>
      </c>
      <c r="J167" s="14">
        <f t="shared" si="8"/>
        <v>6360000</v>
      </c>
      <c r="K167">
        <f t="shared" si="6"/>
        <v>6.36</v>
      </c>
      <c r="L167" s="18">
        <f t="shared" si="7"/>
        <v>9222</v>
      </c>
    </row>
    <row r="168" spans="2:12" ht="15.75" customHeight="1" x14ac:dyDescent="0.25">
      <c r="B168" s="42" t="s">
        <v>162</v>
      </c>
      <c r="C168" s="39" t="s">
        <v>8</v>
      </c>
      <c r="D168" s="30">
        <v>5280</v>
      </c>
      <c r="E168" s="30">
        <v>1495</v>
      </c>
      <c r="F168" s="30">
        <v>220</v>
      </c>
      <c r="G168" s="36">
        <v>2578.8391200000001</v>
      </c>
      <c r="H168" s="29">
        <v>10653</v>
      </c>
      <c r="I168">
        <v>1340</v>
      </c>
      <c r="J168" s="14">
        <f t="shared" si="8"/>
        <v>7950000</v>
      </c>
      <c r="K168">
        <f t="shared" si="6"/>
        <v>7.95</v>
      </c>
      <c r="L168" s="18">
        <f t="shared" si="7"/>
        <v>10653</v>
      </c>
    </row>
    <row r="169" spans="2:12" ht="15.75" customHeight="1" x14ac:dyDescent="0.25">
      <c r="B169" s="42" t="s">
        <v>163</v>
      </c>
      <c r="C169" s="39" t="s">
        <v>8</v>
      </c>
      <c r="D169" s="30">
        <v>5280</v>
      </c>
      <c r="E169" s="30">
        <v>1495</v>
      </c>
      <c r="F169" s="30">
        <v>220</v>
      </c>
      <c r="G169" s="36">
        <v>2578.8391200000001</v>
      </c>
      <c r="H169" s="29">
        <v>11527.5</v>
      </c>
      <c r="I169">
        <v>1450</v>
      </c>
      <c r="J169" s="14">
        <f t="shared" si="8"/>
        <v>7950000</v>
      </c>
      <c r="K169">
        <f t="shared" ref="K169:K219" si="9">J169/1000000</f>
        <v>7.95</v>
      </c>
      <c r="L169" s="18">
        <f t="shared" ref="L169:L219" si="10">I169*K169</f>
        <v>11527.5</v>
      </c>
    </row>
    <row r="170" spans="2:12" ht="15.75" customHeight="1" x14ac:dyDescent="0.25">
      <c r="B170" s="44" t="s">
        <v>164</v>
      </c>
      <c r="C170" s="41" t="s">
        <v>8</v>
      </c>
      <c r="D170" s="32">
        <v>5380</v>
      </c>
      <c r="E170" s="32">
        <v>1195</v>
      </c>
      <c r="F170" s="32">
        <v>220</v>
      </c>
      <c r="G170" s="38">
        <v>2075.6349349999996</v>
      </c>
      <c r="H170" s="29">
        <v>8683.2000000000007</v>
      </c>
      <c r="I170">
        <v>1340</v>
      </c>
      <c r="J170" s="14">
        <f t="shared" si="8"/>
        <v>6480000</v>
      </c>
      <c r="K170">
        <f t="shared" si="9"/>
        <v>6.48</v>
      </c>
      <c r="L170" s="18">
        <f t="shared" si="10"/>
        <v>8683.2000000000007</v>
      </c>
    </row>
    <row r="171" spans="2:12" ht="15.75" customHeight="1" x14ac:dyDescent="0.25">
      <c r="B171" s="44" t="s">
        <v>165</v>
      </c>
      <c r="C171" s="41" t="s">
        <v>8</v>
      </c>
      <c r="D171" s="32">
        <v>5380</v>
      </c>
      <c r="E171" s="32">
        <v>1195</v>
      </c>
      <c r="F171" s="32">
        <v>220</v>
      </c>
      <c r="G171" s="38">
        <v>2075.6349349999996</v>
      </c>
      <c r="H171" s="29">
        <v>9396</v>
      </c>
      <c r="I171">
        <v>1450</v>
      </c>
      <c r="J171" s="14">
        <f t="shared" si="8"/>
        <v>6480000</v>
      </c>
      <c r="K171">
        <f t="shared" si="9"/>
        <v>6.48</v>
      </c>
      <c r="L171" s="18">
        <f t="shared" si="10"/>
        <v>9396</v>
      </c>
    </row>
    <row r="172" spans="2:12" ht="15.75" customHeight="1" x14ac:dyDescent="0.25">
      <c r="B172" s="44" t="s">
        <v>166</v>
      </c>
      <c r="C172" s="41" t="s">
        <v>8</v>
      </c>
      <c r="D172" s="32">
        <v>5380</v>
      </c>
      <c r="E172" s="32">
        <v>1495</v>
      </c>
      <c r="F172" s="32">
        <v>220</v>
      </c>
      <c r="G172" s="38">
        <v>2627.6807700000004</v>
      </c>
      <c r="H172" s="29">
        <v>10854</v>
      </c>
      <c r="I172">
        <v>1340</v>
      </c>
      <c r="J172" s="14">
        <f t="shared" si="8"/>
        <v>8100000</v>
      </c>
      <c r="K172">
        <f t="shared" si="9"/>
        <v>8.1</v>
      </c>
      <c r="L172" s="18">
        <f t="shared" si="10"/>
        <v>10854</v>
      </c>
    </row>
    <row r="173" spans="2:12" ht="15.75" customHeight="1" x14ac:dyDescent="0.25">
      <c r="B173" s="44" t="s">
        <v>167</v>
      </c>
      <c r="C173" s="41" t="s">
        <v>8</v>
      </c>
      <c r="D173" s="32">
        <v>5380</v>
      </c>
      <c r="E173" s="32">
        <v>1495</v>
      </c>
      <c r="F173" s="32">
        <v>220</v>
      </c>
      <c r="G173" s="38">
        <v>2627.6807700000004</v>
      </c>
      <c r="H173" s="29">
        <v>11745</v>
      </c>
      <c r="I173">
        <v>1450</v>
      </c>
      <c r="J173" s="14">
        <f t="shared" si="8"/>
        <v>8100000</v>
      </c>
      <c r="K173">
        <f t="shared" si="9"/>
        <v>8.1</v>
      </c>
      <c r="L173" s="18">
        <f t="shared" si="10"/>
        <v>11745</v>
      </c>
    </row>
    <row r="174" spans="2:12" ht="15.75" customHeight="1" x14ac:dyDescent="0.25">
      <c r="B174" s="42" t="s">
        <v>168</v>
      </c>
      <c r="C174" s="39" t="s">
        <v>8</v>
      </c>
      <c r="D174" s="30">
        <v>5480</v>
      </c>
      <c r="E174" s="30">
        <v>1195</v>
      </c>
      <c r="F174" s="30">
        <v>220</v>
      </c>
      <c r="G174" s="36">
        <v>2114.21551</v>
      </c>
      <c r="H174" s="29">
        <v>8844</v>
      </c>
      <c r="I174">
        <v>1340</v>
      </c>
      <c r="J174" s="14">
        <f t="shared" si="8"/>
        <v>6600000</v>
      </c>
      <c r="K174">
        <f t="shared" si="9"/>
        <v>6.6</v>
      </c>
      <c r="L174" s="18">
        <f t="shared" si="10"/>
        <v>8844</v>
      </c>
    </row>
    <row r="175" spans="2:12" ht="15.75" customHeight="1" x14ac:dyDescent="0.25">
      <c r="B175" s="42" t="s">
        <v>169</v>
      </c>
      <c r="C175" s="39" t="s">
        <v>8</v>
      </c>
      <c r="D175" s="30">
        <v>5480</v>
      </c>
      <c r="E175" s="30">
        <v>1195</v>
      </c>
      <c r="F175" s="30">
        <v>220</v>
      </c>
      <c r="G175" s="36">
        <v>2114.21551</v>
      </c>
      <c r="H175" s="29">
        <v>9570</v>
      </c>
      <c r="I175">
        <v>1450</v>
      </c>
      <c r="J175" s="14">
        <f t="shared" si="8"/>
        <v>6600000</v>
      </c>
      <c r="K175">
        <f t="shared" si="9"/>
        <v>6.6</v>
      </c>
      <c r="L175" s="18">
        <f t="shared" si="10"/>
        <v>9570</v>
      </c>
    </row>
    <row r="176" spans="2:12" ht="15.75" customHeight="1" x14ac:dyDescent="0.25">
      <c r="B176" s="42" t="s">
        <v>170</v>
      </c>
      <c r="C176" s="39" t="s">
        <v>8</v>
      </c>
      <c r="D176" s="30">
        <v>5480</v>
      </c>
      <c r="E176" s="30">
        <v>1495</v>
      </c>
      <c r="F176" s="30">
        <v>220</v>
      </c>
      <c r="G176" s="36">
        <v>2676.5224199999998</v>
      </c>
      <c r="H176" s="29">
        <v>11055</v>
      </c>
      <c r="I176">
        <v>1340</v>
      </c>
      <c r="J176" s="14">
        <f t="shared" si="8"/>
        <v>8250000</v>
      </c>
      <c r="K176">
        <f t="shared" si="9"/>
        <v>8.25</v>
      </c>
      <c r="L176" s="18">
        <f t="shared" si="10"/>
        <v>11055</v>
      </c>
    </row>
    <row r="177" spans="2:12" ht="15.75" customHeight="1" x14ac:dyDescent="0.25">
      <c r="B177" s="42" t="s">
        <v>171</v>
      </c>
      <c r="C177" s="39" t="s">
        <v>8</v>
      </c>
      <c r="D177" s="30">
        <v>5480</v>
      </c>
      <c r="E177" s="30">
        <v>1495</v>
      </c>
      <c r="F177" s="30">
        <v>220</v>
      </c>
      <c r="G177" s="36">
        <v>2676.5224199999998</v>
      </c>
      <c r="H177" s="29">
        <v>11962.5</v>
      </c>
      <c r="I177">
        <v>1450</v>
      </c>
      <c r="J177" s="14">
        <f t="shared" si="8"/>
        <v>8250000</v>
      </c>
      <c r="K177">
        <f t="shared" si="9"/>
        <v>8.25</v>
      </c>
      <c r="L177" s="18">
        <f t="shared" si="10"/>
        <v>11962.5</v>
      </c>
    </row>
    <row r="178" spans="2:12" ht="15.75" customHeight="1" x14ac:dyDescent="0.25">
      <c r="B178" s="44" t="s">
        <v>172</v>
      </c>
      <c r="C178" s="41" t="s">
        <v>8</v>
      </c>
      <c r="D178" s="32">
        <v>5580</v>
      </c>
      <c r="E178" s="32">
        <v>1195</v>
      </c>
      <c r="F178" s="32">
        <v>220</v>
      </c>
      <c r="G178" s="38">
        <v>2152.7960850000004</v>
      </c>
      <c r="H178" s="29">
        <v>9004.7999999999993</v>
      </c>
      <c r="I178">
        <v>1340</v>
      </c>
      <c r="J178" s="14">
        <f t="shared" si="8"/>
        <v>6720000</v>
      </c>
      <c r="K178">
        <f t="shared" si="9"/>
        <v>6.72</v>
      </c>
      <c r="L178" s="18">
        <f t="shared" si="10"/>
        <v>9004.7999999999993</v>
      </c>
    </row>
    <row r="179" spans="2:12" ht="15.75" customHeight="1" x14ac:dyDescent="0.25">
      <c r="B179" s="44" t="s">
        <v>173</v>
      </c>
      <c r="C179" s="41" t="s">
        <v>8</v>
      </c>
      <c r="D179" s="32">
        <v>5580</v>
      </c>
      <c r="E179" s="32">
        <v>1195</v>
      </c>
      <c r="F179" s="32">
        <v>220</v>
      </c>
      <c r="G179" s="38">
        <v>2152.7960850000004</v>
      </c>
      <c r="H179" s="29">
        <v>9744</v>
      </c>
      <c r="I179">
        <v>1450</v>
      </c>
      <c r="J179" s="14">
        <f t="shared" si="8"/>
        <v>6720000</v>
      </c>
      <c r="K179">
        <f t="shared" si="9"/>
        <v>6.72</v>
      </c>
      <c r="L179" s="18">
        <f t="shared" si="10"/>
        <v>9744</v>
      </c>
    </row>
    <row r="180" spans="2:12" ht="15.75" customHeight="1" x14ac:dyDescent="0.25">
      <c r="B180" s="44" t="s">
        <v>174</v>
      </c>
      <c r="C180" s="41" t="s">
        <v>8</v>
      </c>
      <c r="D180" s="32">
        <v>5580</v>
      </c>
      <c r="E180" s="32">
        <v>1495</v>
      </c>
      <c r="F180" s="32">
        <v>220</v>
      </c>
      <c r="G180" s="38">
        <v>2725.3640700000005</v>
      </c>
      <c r="H180" s="29">
        <v>11256</v>
      </c>
      <c r="I180">
        <v>1340</v>
      </c>
      <c r="J180" s="14">
        <f t="shared" si="8"/>
        <v>8400000</v>
      </c>
      <c r="K180">
        <f t="shared" si="9"/>
        <v>8.4</v>
      </c>
      <c r="L180" s="18">
        <f t="shared" si="10"/>
        <v>11256</v>
      </c>
    </row>
    <row r="181" spans="2:12" ht="15.75" customHeight="1" x14ac:dyDescent="0.25">
      <c r="B181" s="44" t="s">
        <v>175</v>
      </c>
      <c r="C181" s="41" t="s">
        <v>8</v>
      </c>
      <c r="D181" s="32">
        <v>5580</v>
      </c>
      <c r="E181" s="32">
        <v>1495</v>
      </c>
      <c r="F181" s="32">
        <v>220</v>
      </c>
      <c r="G181" s="38">
        <v>2725.3640700000005</v>
      </c>
      <c r="H181" s="29">
        <v>12180</v>
      </c>
      <c r="I181">
        <v>1450</v>
      </c>
      <c r="J181" s="14">
        <f t="shared" si="8"/>
        <v>8400000</v>
      </c>
      <c r="K181">
        <f t="shared" si="9"/>
        <v>8.4</v>
      </c>
      <c r="L181" s="18">
        <f t="shared" si="10"/>
        <v>12180</v>
      </c>
    </row>
    <row r="182" spans="2:12" ht="15.75" customHeight="1" x14ac:dyDescent="0.25">
      <c r="B182" s="42" t="s">
        <v>176</v>
      </c>
      <c r="C182" s="39" t="s">
        <v>8</v>
      </c>
      <c r="D182" s="30">
        <v>5680</v>
      </c>
      <c r="E182" s="30">
        <v>1195</v>
      </c>
      <c r="F182" s="30">
        <v>220</v>
      </c>
      <c r="G182" s="36">
        <v>2191.3766599999999</v>
      </c>
      <c r="H182" s="29">
        <v>9165.6</v>
      </c>
      <c r="I182">
        <v>1340</v>
      </c>
      <c r="J182" s="14">
        <f t="shared" si="8"/>
        <v>6840000</v>
      </c>
      <c r="K182">
        <f t="shared" si="9"/>
        <v>6.84</v>
      </c>
      <c r="L182" s="18">
        <f t="shared" si="10"/>
        <v>9165.6</v>
      </c>
    </row>
    <row r="183" spans="2:12" ht="15.75" customHeight="1" x14ac:dyDescent="0.25">
      <c r="B183" s="42" t="s">
        <v>177</v>
      </c>
      <c r="C183" s="39" t="s">
        <v>8</v>
      </c>
      <c r="D183" s="30">
        <v>5680</v>
      </c>
      <c r="E183" s="30">
        <v>1195</v>
      </c>
      <c r="F183" s="30">
        <v>220</v>
      </c>
      <c r="G183" s="36">
        <v>2191.3766599999999</v>
      </c>
      <c r="H183" s="29">
        <v>9918</v>
      </c>
      <c r="I183">
        <v>1450</v>
      </c>
      <c r="J183" s="14">
        <f t="shared" si="8"/>
        <v>6840000</v>
      </c>
      <c r="K183">
        <f t="shared" si="9"/>
        <v>6.84</v>
      </c>
      <c r="L183" s="18">
        <f t="shared" si="10"/>
        <v>9918</v>
      </c>
    </row>
    <row r="184" spans="2:12" ht="15.75" customHeight="1" x14ac:dyDescent="0.25">
      <c r="B184" s="42" t="s">
        <v>178</v>
      </c>
      <c r="C184" s="39" t="s">
        <v>8</v>
      </c>
      <c r="D184" s="30">
        <v>5680</v>
      </c>
      <c r="E184" s="30">
        <v>1495</v>
      </c>
      <c r="F184" s="30">
        <v>220</v>
      </c>
      <c r="G184" s="36">
        <v>2774.2057199999999</v>
      </c>
      <c r="H184" s="29">
        <v>11457.000000000002</v>
      </c>
      <c r="I184">
        <v>1340</v>
      </c>
      <c r="J184" s="14">
        <f t="shared" si="8"/>
        <v>8550000</v>
      </c>
      <c r="K184">
        <f t="shared" si="9"/>
        <v>8.5500000000000007</v>
      </c>
      <c r="L184" s="18">
        <f t="shared" si="10"/>
        <v>11457.000000000002</v>
      </c>
    </row>
    <row r="185" spans="2:12" ht="15.75" customHeight="1" x14ac:dyDescent="0.25">
      <c r="B185" s="42" t="s">
        <v>179</v>
      </c>
      <c r="C185" s="39" t="s">
        <v>8</v>
      </c>
      <c r="D185" s="30">
        <v>5680</v>
      </c>
      <c r="E185" s="30">
        <v>1495</v>
      </c>
      <c r="F185" s="30">
        <v>220</v>
      </c>
      <c r="G185" s="36">
        <v>2774.2057199999999</v>
      </c>
      <c r="H185" s="29">
        <v>12397.500000000002</v>
      </c>
      <c r="I185">
        <v>1450</v>
      </c>
      <c r="J185" s="14">
        <f t="shared" si="8"/>
        <v>8550000</v>
      </c>
      <c r="K185">
        <f t="shared" si="9"/>
        <v>8.5500000000000007</v>
      </c>
      <c r="L185" s="18">
        <f t="shared" si="10"/>
        <v>12397.500000000002</v>
      </c>
    </row>
    <row r="186" spans="2:12" ht="15.75" customHeight="1" x14ac:dyDescent="0.25">
      <c r="B186" s="44" t="s">
        <v>180</v>
      </c>
      <c r="C186" s="41" t="s">
        <v>8</v>
      </c>
      <c r="D186" s="32">
        <v>5780</v>
      </c>
      <c r="E186" s="32">
        <v>1195</v>
      </c>
      <c r="F186" s="32">
        <v>220</v>
      </c>
      <c r="G186" s="38">
        <v>2229.9572349999999</v>
      </c>
      <c r="H186" s="29">
        <v>9326.4</v>
      </c>
      <c r="I186">
        <v>1340</v>
      </c>
      <c r="J186" s="14">
        <f t="shared" si="8"/>
        <v>6960000</v>
      </c>
      <c r="K186">
        <f t="shared" si="9"/>
        <v>6.96</v>
      </c>
      <c r="L186" s="18">
        <f t="shared" si="10"/>
        <v>9326.4</v>
      </c>
    </row>
    <row r="187" spans="2:12" ht="15.75" customHeight="1" x14ac:dyDescent="0.25">
      <c r="B187" s="44" t="s">
        <v>181</v>
      </c>
      <c r="C187" s="41" t="s">
        <v>8</v>
      </c>
      <c r="D187" s="32">
        <v>5780</v>
      </c>
      <c r="E187" s="32">
        <v>1195</v>
      </c>
      <c r="F187" s="32">
        <v>220</v>
      </c>
      <c r="G187" s="38">
        <v>2229.9572349999999</v>
      </c>
      <c r="H187" s="29">
        <v>10092</v>
      </c>
      <c r="I187">
        <v>1450</v>
      </c>
      <c r="J187" s="14">
        <f t="shared" si="8"/>
        <v>6960000</v>
      </c>
      <c r="K187">
        <f t="shared" si="9"/>
        <v>6.96</v>
      </c>
      <c r="L187" s="18">
        <f t="shared" si="10"/>
        <v>10092</v>
      </c>
    </row>
    <row r="188" spans="2:12" ht="15.75" customHeight="1" x14ac:dyDescent="0.25">
      <c r="B188" s="44" t="s">
        <v>182</v>
      </c>
      <c r="C188" s="41" t="s">
        <v>8</v>
      </c>
      <c r="D188" s="32">
        <v>5780</v>
      </c>
      <c r="E188" s="32">
        <v>1495</v>
      </c>
      <c r="F188" s="32">
        <v>220</v>
      </c>
      <c r="G188" s="38">
        <v>2823.0473700000002</v>
      </c>
      <c r="H188" s="29">
        <v>11657.999999999998</v>
      </c>
      <c r="I188">
        <v>1340</v>
      </c>
      <c r="J188" s="14">
        <f t="shared" si="8"/>
        <v>8700000</v>
      </c>
      <c r="K188">
        <f t="shared" si="9"/>
        <v>8.6999999999999993</v>
      </c>
      <c r="L188" s="18">
        <f t="shared" si="10"/>
        <v>11657.999999999998</v>
      </c>
    </row>
    <row r="189" spans="2:12" ht="15.75" customHeight="1" x14ac:dyDescent="0.25">
      <c r="B189" s="44" t="s">
        <v>183</v>
      </c>
      <c r="C189" s="41" t="s">
        <v>8</v>
      </c>
      <c r="D189" s="32">
        <v>5780</v>
      </c>
      <c r="E189" s="32">
        <v>1495</v>
      </c>
      <c r="F189" s="32">
        <v>220</v>
      </c>
      <c r="G189" s="38">
        <v>2823.0473700000002</v>
      </c>
      <c r="H189" s="29">
        <v>12614.999999999998</v>
      </c>
      <c r="I189">
        <v>1450</v>
      </c>
      <c r="J189" s="14">
        <f t="shared" si="8"/>
        <v>8700000</v>
      </c>
      <c r="K189">
        <f t="shared" si="9"/>
        <v>8.6999999999999993</v>
      </c>
      <c r="L189" s="18">
        <f t="shared" si="10"/>
        <v>12614.999999999998</v>
      </c>
    </row>
    <row r="190" spans="2:12" ht="15.75" customHeight="1" x14ac:dyDescent="0.25">
      <c r="B190" s="42" t="s">
        <v>184</v>
      </c>
      <c r="C190" s="39" t="s">
        <v>8</v>
      </c>
      <c r="D190" s="30">
        <v>5880</v>
      </c>
      <c r="E190" s="30">
        <v>1195</v>
      </c>
      <c r="F190" s="30">
        <v>220</v>
      </c>
      <c r="G190" s="36">
        <v>2268.5378099999998</v>
      </c>
      <c r="H190" s="29">
        <v>9487.2000000000007</v>
      </c>
      <c r="I190">
        <v>1340</v>
      </c>
      <c r="J190" s="14">
        <f t="shared" si="8"/>
        <v>7080000</v>
      </c>
      <c r="K190">
        <f t="shared" si="9"/>
        <v>7.08</v>
      </c>
      <c r="L190" s="18">
        <f t="shared" si="10"/>
        <v>9487.2000000000007</v>
      </c>
    </row>
    <row r="191" spans="2:12" ht="15.75" customHeight="1" x14ac:dyDescent="0.25">
      <c r="B191" s="42" t="s">
        <v>185</v>
      </c>
      <c r="C191" s="39" t="s">
        <v>8</v>
      </c>
      <c r="D191" s="30">
        <v>5880</v>
      </c>
      <c r="E191" s="30">
        <v>1195</v>
      </c>
      <c r="F191" s="30">
        <v>220</v>
      </c>
      <c r="G191" s="36">
        <v>2268.5378099999998</v>
      </c>
      <c r="H191" s="29">
        <v>10266</v>
      </c>
      <c r="I191">
        <v>1450</v>
      </c>
      <c r="J191" s="14">
        <f t="shared" si="8"/>
        <v>7080000</v>
      </c>
      <c r="K191">
        <f t="shared" si="9"/>
        <v>7.08</v>
      </c>
      <c r="L191" s="18">
        <f t="shared" si="10"/>
        <v>10266</v>
      </c>
    </row>
    <row r="192" spans="2:12" ht="15.75" customHeight="1" x14ac:dyDescent="0.25">
      <c r="B192" s="42" t="s">
        <v>186</v>
      </c>
      <c r="C192" s="39" t="s">
        <v>8</v>
      </c>
      <c r="D192" s="30">
        <v>5880</v>
      </c>
      <c r="E192" s="30">
        <v>1495</v>
      </c>
      <c r="F192" s="30">
        <v>220</v>
      </c>
      <c r="G192" s="36">
        <v>2871.8890200000001</v>
      </c>
      <c r="H192" s="29">
        <v>11859</v>
      </c>
      <c r="I192">
        <v>1340</v>
      </c>
      <c r="J192" s="14">
        <f t="shared" si="8"/>
        <v>8850000</v>
      </c>
      <c r="K192">
        <f t="shared" si="9"/>
        <v>8.85</v>
      </c>
      <c r="L192" s="18">
        <f t="shared" si="10"/>
        <v>11859</v>
      </c>
    </row>
    <row r="193" spans="2:12" ht="15.75" customHeight="1" x14ac:dyDescent="0.25">
      <c r="B193" s="42" t="s">
        <v>187</v>
      </c>
      <c r="C193" s="39" t="s">
        <v>8</v>
      </c>
      <c r="D193" s="30">
        <v>5880</v>
      </c>
      <c r="E193" s="30">
        <v>1495</v>
      </c>
      <c r="F193" s="30">
        <v>220</v>
      </c>
      <c r="G193" s="36">
        <v>2871.8890200000001</v>
      </c>
      <c r="H193" s="29">
        <v>12832.5</v>
      </c>
      <c r="I193">
        <v>1450</v>
      </c>
      <c r="J193" s="14">
        <f t="shared" si="8"/>
        <v>8850000</v>
      </c>
      <c r="K193">
        <f t="shared" si="9"/>
        <v>8.85</v>
      </c>
      <c r="L193" s="18">
        <f t="shared" si="10"/>
        <v>12832.5</v>
      </c>
    </row>
    <row r="194" spans="2:12" ht="15.75" customHeight="1" x14ac:dyDescent="0.25">
      <c r="B194" s="44" t="s">
        <v>188</v>
      </c>
      <c r="C194" s="41" t="s">
        <v>8</v>
      </c>
      <c r="D194" s="32">
        <v>5980</v>
      </c>
      <c r="E194" s="32">
        <v>1195</v>
      </c>
      <c r="F194" s="32">
        <v>220</v>
      </c>
      <c r="G194" s="38">
        <v>2307.1183850000002</v>
      </c>
      <c r="H194" s="29">
        <v>9648</v>
      </c>
      <c r="I194">
        <v>1340</v>
      </c>
      <c r="J194" s="14">
        <f t="shared" si="8"/>
        <v>7200000</v>
      </c>
      <c r="K194">
        <f t="shared" si="9"/>
        <v>7.2</v>
      </c>
      <c r="L194" s="18">
        <f t="shared" si="10"/>
        <v>9648</v>
      </c>
    </row>
    <row r="195" spans="2:12" ht="15.75" customHeight="1" x14ac:dyDescent="0.25">
      <c r="B195" s="44" t="s">
        <v>189</v>
      </c>
      <c r="C195" s="41" t="s">
        <v>8</v>
      </c>
      <c r="D195" s="32">
        <v>5980</v>
      </c>
      <c r="E195" s="32">
        <v>1195</v>
      </c>
      <c r="F195" s="32">
        <v>220</v>
      </c>
      <c r="G195" s="38">
        <v>2307.1183850000002</v>
      </c>
      <c r="H195" s="29">
        <v>10440</v>
      </c>
      <c r="I195">
        <v>1450</v>
      </c>
      <c r="J195" s="14">
        <f t="shared" si="8"/>
        <v>7200000</v>
      </c>
      <c r="K195">
        <f t="shared" si="9"/>
        <v>7.2</v>
      </c>
      <c r="L195" s="18">
        <f t="shared" si="10"/>
        <v>10440</v>
      </c>
    </row>
    <row r="196" spans="2:12" ht="15.75" customHeight="1" x14ac:dyDescent="0.25">
      <c r="B196" s="44" t="s">
        <v>190</v>
      </c>
      <c r="C196" s="41" t="s">
        <v>8</v>
      </c>
      <c r="D196" s="32">
        <v>5980</v>
      </c>
      <c r="E196" s="32">
        <v>1495</v>
      </c>
      <c r="F196" s="32">
        <v>220</v>
      </c>
      <c r="G196" s="38">
        <v>2920.7306700000004</v>
      </c>
      <c r="H196" s="29">
        <v>12060</v>
      </c>
      <c r="I196">
        <v>1340</v>
      </c>
      <c r="J196" s="14">
        <f t="shared" si="8"/>
        <v>9000000</v>
      </c>
      <c r="K196">
        <f t="shared" si="9"/>
        <v>9</v>
      </c>
      <c r="L196" s="18">
        <f t="shared" si="10"/>
        <v>12060</v>
      </c>
    </row>
    <row r="197" spans="2:12" ht="15.75" customHeight="1" x14ac:dyDescent="0.25">
      <c r="B197" s="44" t="s">
        <v>191</v>
      </c>
      <c r="C197" s="41" t="s">
        <v>8</v>
      </c>
      <c r="D197" s="32">
        <v>5980</v>
      </c>
      <c r="E197" s="32">
        <v>1495</v>
      </c>
      <c r="F197" s="32">
        <v>220</v>
      </c>
      <c r="G197" s="38">
        <v>2920.7306700000004</v>
      </c>
      <c r="H197" s="29">
        <v>13050</v>
      </c>
      <c r="I197">
        <v>1450</v>
      </c>
      <c r="J197" s="14">
        <f t="shared" si="8"/>
        <v>9000000</v>
      </c>
      <c r="K197">
        <f t="shared" si="9"/>
        <v>9</v>
      </c>
      <c r="L197" s="18">
        <f t="shared" si="10"/>
        <v>13050</v>
      </c>
    </row>
    <row r="198" spans="2:12" ht="15.75" customHeight="1" x14ac:dyDescent="0.25">
      <c r="B198" s="42" t="s">
        <v>192</v>
      </c>
      <c r="C198" s="39" t="s">
        <v>8</v>
      </c>
      <c r="D198" s="30">
        <v>6080</v>
      </c>
      <c r="E198" s="30">
        <v>1195</v>
      </c>
      <c r="F198" s="30">
        <v>220</v>
      </c>
      <c r="G198" s="36">
        <v>2345.6989600000002</v>
      </c>
      <c r="H198" s="29">
        <v>9808.8000000000011</v>
      </c>
      <c r="I198">
        <v>1340</v>
      </c>
      <c r="J198" s="14">
        <f t="shared" si="8"/>
        <v>7320000</v>
      </c>
      <c r="K198">
        <f t="shared" si="9"/>
        <v>7.32</v>
      </c>
      <c r="L198" s="18">
        <f t="shared" si="10"/>
        <v>9808.8000000000011</v>
      </c>
    </row>
    <row r="199" spans="2:12" ht="15.75" customHeight="1" x14ac:dyDescent="0.25">
      <c r="B199" s="42" t="s">
        <v>193</v>
      </c>
      <c r="C199" s="39" t="s">
        <v>8</v>
      </c>
      <c r="D199" s="30">
        <v>6080</v>
      </c>
      <c r="E199" s="30">
        <v>1195</v>
      </c>
      <c r="F199" s="30">
        <v>220</v>
      </c>
      <c r="G199" s="36">
        <v>2345.6989600000002</v>
      </c>
      <c r="H199" s="29">
        <v>10614</v>
      </c>
      <c r="I199">
        <v>1450</v>
      </c>
      <c r="J199" s="14">
        <f t="shared" si="8"/>
        <v>7320000</v>
      </c>
      <c r="K199">
        <f t="shared" si="9"/>
        <v>7.32</v>
      </c>
      <c r="L199" s="18">
        <f t="shared" si="10"/>
        <v>10614</v>
      </c>
    </row>
    <row r="200" spans="2:12" ht="15.75" customHeight="1" x14ac:dyDescent="0.25">
      <c r="B200" s="42" t="s">
        <v>194</v>
      </c>
      <c r="C200" s="39" t="s">
        <v>8</v>
      </c>
      <c r="D200" s="30">
        <v>6080</v>
      </c>
      <c r="E200" s="30">
        <v>1495</v>
      </c>
      <c r="F200" s="30">
        <v>220</v>
      </c>
      <c r="G200" s="36">
        <v>2969.5723200000002</v>
      </c>
      <c r="H200" s="29">
        <v>12261</v>
      </c>
      <c r="I200">
        <v>1340</v>
      </c>
      <c r="J200" s="14">
        <f t="shared" si="8"/>
        <v>9150000</v>
      </c>
      <c r="K200">
        <f t="shared" si="9"/>
        <v>9.15</v>
      </c>
      <c r="L200" s="18">
        <f t="shared" si="10"/>
        <v>12261</v>
      </c>
    </row>
    <row r="201" spans="2:12" ht="15.75" customHeight="1" x14ac:dyDescent="0.25">
      <c r="B201" s="42" t="s">
        <v>195</v>
      </c>
      <c r="C201" s="39" t="s">
        <v>8</v>
      </c>
      <c r="D201" s="30">
        <v>6080</v>
      </c>
      <c r="E201" s="30">
        <v>1495</v>
      </c>
      <c r="F201" s="30">
        <v>220</v>
      </c>
      <c r="G201" s="36">
        <v>2969.5723200000002</v>
      </c>
      <c r="H201" s="29">
        <v>13267.5</v>
      </c>
      <c r="I201">
        <v>1450</v>
      </c>
      <c r="J201" s="14">
        <f t="shared" si="8"/>
        <v>9150000</v>
      </c>
      <c r="K201">
        <f t="shared" si="9"/>
        <v>9.15</v>
      </c>
      <c r="L201" s="18">
        <f t="shared" si="10"/>
        <v>13267.5</v>
      </c>
    </row>
    <row r="202" spans="2:12" ht="15.75" customHeight="1" x14ac:dyDescent="0.25">
      <c r="B202" s="44" t="s">
        <v>196</v>
      </c>
      <c r="C202" s="41" t="s">
        <v>8</v>
      </c>
      <c r="D202" s="32">
        <v>6180</v>
      </c>
      <c r="E202" s="32">
        <v>1195</v>
      </c>
      <c r="F202" s="32">
        <v>220</v>
      </c>
      <c r="G202" s="38">
        <v>2384.2795349999997</v>
      </c>
      <c r="H202" s="29">
        <v>9969.6</v>
      </c>
      <c r="I202">
        <v>1340</v>
      </c>
      <c r="J202" s="14">
        <f t="shared" si="8"/>
        <v>7440000</v>
      </c>
      <c r="K202">
        <f t="shared" si="9"/>
        <v>7.44</v>
      </c>
      <c r="L202" s="18">
        <f t="shared" si="10"/>
        <v>9969.6</v>
      </c>
    </row>
    <row r="203" spans="2:12" ht="15.75" customHeight="1" x14ac:dyDescent="0.25">
      <c r="B203" s="44" t="s">
        <v>197</v>
      </c>
      <c r="C203" s="41" t="s">
        <v>8</v>
      </c>
      <c r="D203" s="32">
        <v>6180</v>
      </c>
      <c r="E203" s="32">
        <v>1195</v>
      </c>
      <c r="F203" s="32">
        <v>220</v>
      </c>
      <c r="G203" s="38">
        <v>2384.2795349999997</v>
      </c>
      <c r="H203" s="29">
        <v>10788</v>
      </c>
      <c r="I203">
        <v>1450</v>
      </c>
      <c r="J203" s="14">
        <f t="shared" si="8"/>
        <v>7440000</v>
      </c>
      <c r="K203">
        <f t="shared" si="9"/>
        <v>7.44</v>
      </c>
      <c r="L203" s="18">
        <f t="shared" si="10"/>
        <v>10788</v>
      </c>
    </row>
    <row r="204" spans="2:12" ht="15.75" customHeight="1" x14ac:dyDescent="0.25">
      <c r="B204" s="44" t="s">
        <v>198</v>
      </c>
      <c r="C204" s="41" t="s">
        <v>8</v>
      </c>
      <c r="D204" s="32">
        <v>6180</v>
      </c>
      <c r="E204" s="32">
        <v>1495</v>
      </c>
      <c r="F204" s="32">
        <v>220</v>
      </c>
      <c r="G204" s="38">
        <v>3018.4139700000001</v>
      </c>
      <c r="H204" s="29">
        <v>12462.000000000002</v>
      </c>
      <c r="I204">
        <v>1340</v>
      </c>
      <c r="J204" s="14">
        <f t="shared" si="8"/>
        <v>9300000</v>
      </c>
      <c r="K204">
        <f t="shared" si="9"/>
        <v>9.3000000000000007</v>
      </c>
      <c r="L204" s="18">
        <f t="shared" si="10"/>
        <v>12462.000000000002</v>
      </c>
    </row>
    <row r="205" spans="2:12" ht="15.75" customHeight="1" x14ac:dyDescent="0.25">
      <c r="B205" s="44" t="s">
        <v>199</v>
      </c>
      <c r="C205" s="41" t="s">
        <v>8</v>
      </c>
      <c r="D205" s="32">
        <v>6180</v>
      </c>
      <c r="E205" s="32">
        <v>1495</v>
      </c>
      <c r="F205" s="32">
        <v>220</v>
      </c>
      <c r="G205" s="38">
        <v>3018.4139700000001</v>
      </c>
      <c r="H205" s="29">
        <v>13485.000000000002</v>
      </c>
      <c r="I205">
        <v>1450</v>
      </c>
      <c r="J205" s="14">
        <f t="shared" si="8"/>
        <v>9300000</v>
      </c>
      <c r="K205">
        <f t="shared" si="9"/>
        <v>9.3000000000000007</v>
      </c>
      <c r="L205" s="18">
        <f t="shared" si="10"/>
        <v>13485.000000000002</v>
      </c>
    </row>
    <row r="206" spans="2:12" ht="15.75" customHeight="1" x14ac:dyDescent="0.25">
      <c r="B206" s="42" t="s">
        <v>200</v>
      </c>
      <c r="C206" s="39" t="s">
        <v>8</v>
      </c>
      <c r="D206" s="30">
        <v>6280</v>
      </c>
      <c r="E206" s="30">
        <v>1195</v>
      </c>
      <c r="F206" s="30">
        <v>220</v>
      </c>
      <c r="G206" s="36">
        <v>2422.8601100000001</v>
      </c>
      <c r="H206" s="29">
        <v>10130.4</v>
      </c>
      <c r="I206">
        <v>1340</v>
      </c>
      <c r="J206" s="14">
        <f t="shared" ref="J206:J269" si="11">(D206+20)*(E206+5)</f>
        <v>7560000</v>
      </c>
      <c r="K206">
        <f t="shared" si="9"/>
        <v>7.56</v>
      </c>
      <c r="L206" s="18">
        <f t="shared" si="10"/>
        <v>10130.4</v>
      </c>
    </row>
    <row r="207" spans="2:12" ht="15.75" customHeight="1" x14ac:dyDescent="0.25">
      <c r="B207" s="42" t="s">
        <v>201</v>
      </c>
      <c r="C207" s="39" t="s">
        <v>8</v>
      </c>
      <c r="D207" s="30">
        <v>6280</v>
      </c>
      <c r="E207" s="30">
        <v>1195</v>
      </c>
      <c r="F207" s="30">
        <v>220</v>
      </c>
      <c r="G207" s="36">
        <v>2422.8601100000001</v>
      </c>
      <c r="H207" s="29">
        <v>10962</v>
      </c>
      <c r="I207">
        <v>1450</v>
      </c>
      <c r="J207" s="14">
        <f t="shared" si="11"/>
        <v>7560000</v>
      </c>
      <c r="K207">
        <f t="shared" si="9"/>
        <v>7.56</v>
      </c>
      <c r="L207" s="18">
        <f t="shared" si="10"/>
        <v>10962</v>
      </c>
    </row>
    <row r="208" spans="2:12" ht="15.75" customHeight="1" x14ac:dyDescent="0.25">
      <c r="B208" s="42" t="s">
        <v>202</v>
      </c>
      <c r="C208" s="39" t="s">
        <v>8</v>
      </c>
      <c r="D208" s="30">
        <v>6280</v>
      </c>
      <c r="E208" s="30">
        <v>1495</v>
      </c>
      <c r="F208" s="30">
        <v>220</v>
      </c>
      <c r="G208" s="36">
        <v>3067.2556199999995</v>
      </c>
      <c r="H208" s="29">
        <v>12662.999999999998</v>
      </c>
      <c r="I208">
        <v>1340</v>
      </c>
      <c r="J208" s="14">
        <f t="shared" si="11"/>
        <v>9450000</v>
      </c>
      <c r="K208">
        <f t="shared" si="9"/>
        <v>9.4499999999999993</v>
      </c>
      <c r="L208" s="18">
        <f t="shared" si="10"/>
        <v>12662.999999999998</v>
      </c>
    </row>
    <row r="209" spans="2:12" ht="15.75" customHeight="1" x14ac:dyDescent="0.25">
      <c r="B209" s="42" t="s">
        <v>203</v>
      </c>
      <c r="C209" s="39" t="s">
        <v>8</v>
      </c>
      <c r="D209" s="30">
        <v>6280</v>
      </c>
      <c r="E209" s="30">
        <v>1495</v>
      </c>
      <c r="F209" s="30">
        <v>220</v>
      </c>
      <c r="G209" s="36">
        <v>3067.2556199999995</v>
      </c>
      <c r="H209" s="29">
        <v>13702.499999999998</v>
      </c>
      <c r="I209">
        <v>1450</v>
      </c>
      <c r="J209" s="14">
        <f t="shared" si="11"/>
        <v>9450000</v>
      </c>
      <c r="K209">
        <f t="shared" si="9"/>
        <v>9.4499999999999993</v>
      </c>
      <c r="L209" s="18">
        <f t="shared" si="10"/>
        <v>13702.499999999998</v>
      </c>
    </row>
    <row r="210" spans="2:12" ht="15.75" customHeight="1" x14ac:dyDescent="0.25">
      <c r="B210" s="44" t="s">
        <v>204</v>
      </c>
      <c r="C210" s="41" t="s">
        <v>8</v>
      </c>
      <c r="D210" s="32">
        <v>6380</v>
      </c>
      <c r="E210" s="32">
        <v>1195</v>
      </c>
      <c r="F210" s="32">
        <v>220</v>
      </c>
      <c r="G210" s="38">
        <v>2461.440685</v>
      </c>
      <c r="H210" s="29">
        <v>10291.199999999999</v>
      </c>
      <c r="I210">
        <v>1340</v>
      </c>
      <c r="J210" s="14">
        <f t="shared" si="11"/>
        <v>7680000</v>
      </c>
      <c r="K210">
        <f t="shared" si="9"/>
        <v>7.68</v>
      </c>
      <c r="L210" s="18">
        <f t="shared" si="10"/>
        <v>10291.199999999999</v>
      </c>
    </row>
    <row r="211" spans="2:12" ht="15.75" customHeight="1" x14ac:dyDescent="0.25">
      <c r="B211" s="44" t="s">
        <v>205</v>
      </c>
      <c r="C211" s="41" t="s">
        <v>8</v>
      </c>
      <c r="D211" s="32">
        <v>6380</v>
      </c>
      <c r="E211" s="32">
        <v>1195</v>
      </c>
      <c r="F211" s="32">
        <v>220</v>
      </c>
      <c r="G211" s="38">
        <v>2461.440685</v>
      </c>
      <c r="H211" s="29">
        <v>11136</v>
      </c>
      <c r="I211">
        <v>1450</v>
      </c>
      <c r="J211" s="14">
        <f t="shared" si="11"/>
        <v>7680000</v>
      </c>
      <c r="K211">
        <f t="shared" si="9"/>
        <v>7.68</v>
      </c>
      <c r="L211" s="18">
        <f t="shared" si="10"/>
        <v>11136</v>
      </c>
    </row>
    <row r="212" spans="2:12" ht="15.75" customHeight="1" x14ac:dyDescent="0.25">
      <c r="B212" s="44" t="s">
        <v>206</v>
      </c>
      <c r="C212" s="41" t="s">
        <v>8</v>
      </c>
      <c r="D212" s="32">
        <v>6380</v>
      </c>
      <c r="E212" s="32">
        <v>1495</v>
      </c>
      <c r="F212" s="32">
        <v>220</v>
      </c>
      <c r="G212" s="38">
        <v>3116.0972700000002</v>
      </c>
      <c r="H212" s="29">
        <v>12864</v>
      </c>
      <c r="I212">
        <v>1340</v>
      </c>
      <c r="J212" s="14">
        <f t="shared" si="11"/>
        <v>9600000</v>
      </c>
      <c r="K212">
        <f t="shared" si="9"/>
        <v>9.6</v>
      </c>
      <c r="L212" s="18">
        <f t="shared" si="10"/>
        <v>12864</v>
      </c>
    </row>
    <row r="213" spans="2:12" ht="15.75" customHeight="1" x14ac:dyDescent="0.25">
      <c r="B213" s="44" t="s">
        <v>207</v>
      </c>
      <c r="C213" s="41" t="s">
        <v>8</v>
      </c>
      <c r="D213" s="32">
        <v>6380</v>
      </c>
      <c r="E213" s="32">
        <v>1495</v>
      </c>
      <c r="F213" s="32">
        <v>220</v>
      </c>
      <c r="G213" s="38">
        <v>3116.0972700000002</v>
      </c>
      <c r="H213" s="29">
        <v>13920</v>
      </c>
      <c r="I213">
        <v>1450</v>
      </c>
      <c r="J213" s="14">
        <f t="shared" si="11"/>
        <v>9600000</v>
      </c>
      <c r="K213">
        <f t="shared" si="9"/>
        <v>9.6</v>
      </c>
      <c r="L213" s="18">
        <f t="shared" si="10"/>
        <v>13920</v>
      </c>
    </row>
    <row r="214" spans="2:12" ht="15.75" customHeight="1" x14ac:dyDescent="0.25">
      <c r="B214" s="42" t="s">
        <v>208</v>
      </c>
      <c r="C214" s="39" t="s">
        <v>8</v>
      </c>
      <c r="D214" s="30">
        <v>6480</v>
      </c>
      <c r="E214" s="30">
        <v>1195</v>
      </c>
      <c r="F214" s="30">
        <v>220</v>
      </c>
      <c r="G214" s="36">
        <v>2500.02126</v>
      </c>
      <c r="H214" s="29">
        <v>10452</v>
      </c>
      <c r="I214">
        <v>1340</v>
      </c>
      <c r="J214" s="14">
        <f t="shared" si="11"/>
        <v>7800000</v>
      </c>
      <c r="K214">
        <f t="shared" si="9"/>
        <v>7.8</v>
      </c>
      <c r="L214" s="18">
        <f t="shared" si="10"/>
        <v>10452</v>
      </c>
    </row>
    <row r="215" spans="2:12" ht="15.75" customHeight="1" x14ac:dyDescent="0.25">
      <c r="B215" s="42" t="s">
        <v>209</v>
      </c>
      <c r="C215" s="39" t="s">
        <v>8</v>
      </c>
      <c r="D215" s="30">
        <v>6480</v>
      </c>
      <c r="E215" s="30">
        <v>1195</v>
      </c>
      <c r="F215" s="30">
        <v>220</v>
      </c>
      <c r="G215" s="36">
        <v>2500.02126</v>
      </c>
      <c r="H215" s="29">
        <v>11310</v>
      </c>
      <c r="I215">
        <v>1450</v>
      </c>
      <c r="J215" s="14">
        <f t="shared" si="11"/>
        <v>7800000</v>
      </c>
      <c r="K215">
        <f t="shared" si="9"/>
        <v>7.8</v>
      </c>
      <c r="L215" s="18">
        <f t="shared" si="10"/>
        <v>11310</v>
      </c>
    </row>
    <row r="216" spans="2:12" ht="15.75" customHeight="1" x14ac:dyDescent="0.25">
      <c r="B216" s="42" t="s">
        <v>210</v>
      </c>
      <c r="C216" s="39" t="s">
        <v>8</v>
      </c>
      <c r="D216" s="30">
        <v>6480</v>
      </c>
      <c r="E216" s="30">
        <v>1495</v>
      </c>
      <c r="F216" s="30">
        <v>220</v>
      </c>
      <c r="G216" s="36">
        <v>3164.9389200000005</v>
      </c>
      <c r="H216" s="29">
        <v>13065</v>
      </c>
      <c r="I216">
        <v>1340</v>
      </c>
      <c r="J216" s="14">
        <f t="shared" si="11"/>
        <v>9750000</v>
      </c>
      <c r="K216">
        <f t="shared" si="9"/>
        <v>9.75</v>
      </c>
      <c r="L216" s="18">
        <f t="shared" si="10"/>
        <v>13065</v>
      </c>
    </row>
    <row r="217" spans="2:12" ht="15.75" customHeight="1" x14ac:dyDescent="0.25">
      <c r="B217" s="42" t="s">
        <v>211</v>
      </c>
      <c r="C217" s="39" t="s">
        <v>8</v>
      </c>
      <c r="D217" s="30">
        <v>6480</v>
      </c>
      <c r="E217" s="30">
        <v>1495</v>
      </c>
      <c r="F217" s="30">
        <v>220</v>
      </c>
      <c r="G217" s="36">
        <v>3164.9389200000005</v>
      </c>
      <c r="H217" s="29">
        <v>14137.5</v>
      </c>
      <c r="I217">
        <v>1450</v>
      </c>
      <c r="J217" s="14">
        <f t="shared" si="11"/>
        <v>9750000</v>
      </c>
      <c r="K217">
        <f t="shared" si="9"/>
        <v>9.75</v>
      </c>
      <c r="L217" s="18">
        <f t="shared" si="10"/>
        <v>14137.5</v>
      </c>
    </row>
    <row r="218" spans="2:12" ht="15.75" customHeight="1" x14ac:dyDescent="0.25">
      <c r="B218" s="44" t="s">
        <v>212</v>
      </c>
      <c r="C218" s="41" t="s">
        <v>8</v>
      </c>
      <c r="D218" s="32">
        <v>6580</v>
      </c>
      <c r="E218" s="32">
        <v>1195</v>
      </c>
      <c r="F218" s="32">
        <v>220</v>
      </c>
      <c r="G218" s="38">
        <v>2538.6018349999999</v>
      </c>
      <c r="H218" s="29">
        <v>10612.8</v>
      </c>
      <c r="I218">
        <v>1340</v>
      </c>
      <c r="J218" s="14">
        <f t="shared" si="11"/>
        <v>7920000</v>
      </c>
      <c r="K218">
        <f t="shared" si="9"/>
        <v>7.92</v>
      </c>
      <c r="L218" s="18">
        <f t="shared" si="10"/>
        <v>10612.8</v>
      </c>
    </row>
    <row r="219" spans="2:12" ht="15.75" customHeight="1" x14ac:dyDescent="0.25">
      <c r="B219" s="44" t="s">
        <v>213</v>
      </c>
      <c r="C219" s="41" t="s">
        <v>8</v>
      </c>
      <c r="D219" s="32">
        <v>6580</v>
      </c>
      <c r="E219" s="32">
        <v>1195</v>
      </c>
      <c r="F219" s="32">
        <v>220</v>
      </c>
      <c r="G219" s="38">
        <v>2538.6018349999999</v>
      </c>
      <c r="H219" s="29">
        <v>11484</v>
      </c>
      <c r="I219">
        <v>1450</v>
      </c>
      <c r="J219" s="14">
        <f t="shared" si="11"/>
        <v>7920000</v>
      </c>
      <c r="K219">
        <f t="shared" si="9"/>
        <v>7.92</v>
      </c>
      <c r="L219" s="18">
        <f t="shared" si="10"/>
        <v>11484</v>
      </c>
    </row>
    <row r="220" spans="2:12" ht="15.75" customHeight="1" x14ac:dyDescent="0.25">
      <c r="B220" s="44" t="s">
        <v>214</v>
      </c>
      <c r="C220" s="41" t="s">
        <v>8</v>
      </c>
      <c r="D220" s="32">
        <v>6580</v>
      </c>
      <c r="E220" s="32">
        <v>1495</v>
      </c>
      <c r="F220" s="32">
        <v>220</v>
      </c>
      <c r="G220" s="38">
        <v>3213.7805699999999</v>
      </c>
      <c r="H220" s="29">
        <v>13266</v>
      </c>
      <c r="I220">
        <v>1340</v>
      </c>
      <c r="J220" s="14">
        <f t="shared" si="11"/>
        <v>9900000</v>
      </c>
      <c r="K220">
        <f t="shared" ref="K220:K270" si="12">J220/1000000</f>
        <v>9.9</v>
      </c>
      <c r="L220" s="18">
        <f t="shared" ref="L220:L270" si="13">I220*K220</f>
        <v>13266</v>
      </c>
    </row>
    <row r="221" spans="2:12" ht="15.75" customHeight="1" x14ac:dyDescent="0.25">
      <c r="B221" s="44" t="s">
        <v>215</v>
      </c>
      <c r="C221" s="41" t="s">
        <v>8</v>
      </c>
      <c r="D221" s="32">
        <v>6580</v>
      </c>
      <c r="E221" s="32">
        <v>1495</v>
      </c>
      <c r="F221" s="32">
        <v>220</v>
      </c>
      <c r="G221" s="38">
        <v>3213.7805699999999</v>
      </c>
      <c r="H221" s="29">
        <v>14355</v>
      </c>
      <c r="I221">
        <v>1450</v>
      </c>
      <c r="J221" s="14">
        <f t="shared" si="11"/>
        <v>9900000</v>
      </c>
      <c r="K221">
        <f t="shared" si="12"/>
        <v>9.9</v>
      </c>
      <c r="L221" s="18">
        <f t="shared" si="13"/>
        <v>14355</v>
      </c>
    </row>
    <row r="222" spans="2:12" ht="15.75" customHeight="1" x14ac:dyDescent="0.25">
      <c r="B222" s="42" t="s">
        <v>216</v>
      </c>
      <c r="C222" s="39" t="s">
        <v>8</v>
      </c>
      <c r="D222" s="30">
        <v>6680</v>
      </c>
      <c r="E222" s="30">
        <v>1195</v>
      </c>
      <c r="F222" s="30">
        <v>220</v>
      </c>
      <c r="G222" s="36">
        <v>2577.1824099999994</v>
      </c>
      <c r="H222" s="29">
        <v>11255.999999999998</v>
      </c>
      <c r="I222">
        <v>1400</v>
      </c>
      <c r="J222" s="14">
        <f t="shared" si="11"/>
        <v>8040000</v>
      </c>
      <c r="K222">
        <f t="shared" si="12"/>
        <v>8.0399999999999991</v>
      </c>
      <c r="L222" s="18">
        <f t="shared" si="13"/>
        <v>11255.999999999998</v>
      </c>
    </row>
    <row r="223" spans="2:12" ht="15.75" customHeight="1" x14ac:dyDescent="0.25">
      <c r="B223" s="42" t="s">
        <v>217</v>
      </c>
      <c r="C223" s="39" t="s">
        <v>8</v>
      </c>
      <c r="D223" s="30">
        <v>6680</v>
      </c>
      <c r="E223" s="30">
        <v>1195</v>
      </c>
      <c r="F223" s="30">
        <v>220</v>
      </c>
      <c r="G223" s="36">
        <v>2577.1824099999994</v>
      </c>
      <c r="H223" s="29">
        <v>12461.999999999998</v>
      </c>
      <c r="I223">
        <v>1550</v>
      </c>
      <c r="J223" s="14">
        <f t="shared" si="11"/>
        <v>8040000</v>
      </c>
      <c r="K223">
        <f t="shared" si="12"/>
        <v>8.0399999999999991</v>
      </c>
      <c r="L223" s="18">
        <f t="shared" si="13"/>
        <v>12461.999999999998</v>
      </c>
    </row>
    <row r="224" spans="2:12" ht="15.75" customHeight="1" x14ac:dyDescent="0.25">
      <c r="B224" s="42" t="s">
        <v>218</v>
      </c>
      <c r="C224" s="39" t="s">
        <v>8</v>
      </c>
      <c r="D224" s="30">
        <v>6680</v>
      </c>
      <c r="E224" s="30">
        <v>1495</v>
      </c>
      <c r="F224" s="30">
        <v>220</v>
      </c>
      <c r="G224" s="36">
        <v>3262.6222200000007</v>
      </c>
      <c r="H224" s="29">
        <v>14070.000000000002</v>
      </c>
      <c r="I224">
        <v>1400</v>
      </c>
      <c r="J224" s="14">
        <f t="shared" si="11"/>
        <v>10050000</v>
      </c>
      <c r="K224">
        <f t="shared" si="12"/>
        <v>10.050000000000001</v>
      </c>
      <c r="L224" s="18">
        <f t="shared" si="13"/>
        <v>14070.000000000002</v>
      </c>
    </row>
    <row r="225" spans="2:12" ht="15.75" customHeight="1" x14ac:dyDescent="0.25">
      <c r="B225" s="42" t="s">
        <v>219</v>
      </c>
      <c r="C225" s="39" t="s">
        <v>8</v>
      </c>
      <c r="D225" s="30">
        <v>6680</v>
      </c>
      <c r="E225" s="30">
        <v>1495</v>
      </c>
      <c r="F225" s="30">
        <v>220</v>
      </c>
      <c r="G225" s="36">
        <v>3262.6222200000007</v>
      </c>
      <c r="H225" s="29">
        <v>15577.500000000002</v>
      </c>
      <c r="I225">
        <v>1550</v>
      </c>
      <c r="J225" s="14">
        <f t="shared" si="11"/>
        <v>10050000</v>
      </c>
      <c r="K225">
        <f t="shared" si="12"/>
        <v>10.050000000000001</v>
      </c>
      <c r="L225" s="18">
        <f t="shared" si="13"/>
        <v>15577.500000000002</v>
      </c>
    </row>
    <row r="226" spans="2:12" ht="15.75" customHeight="1" x14ac:dyDescent="0.25">
      <c r="B226" s="44" t="s">
        <v>220</v>
      </c>
      <c r="C226" s="41" t="s">
        <v>8</v>
      </c>
      <c r="D226" s="32">
        <v>6780</v>
      </c>
      <c r="E226" s="32">
        <v>1195</v>
      </c>
      <c r="F226" s="32">
        <v>220</v>
      </c>
      <c r="G226" s="38">
        <v>2615.7629849999998</v>
      </c>
      <c r="H226" s="29">
        <v>11424</v>
      </c>
      <c r="I226">
        <v>1400</v>
      </c>
      <c r="J226" s="14">
        <f t="shared" si="11"/>
        <v>8160000</v>
      </c>
      <c r="K226">
        <f t="shared" si="12"/>
        <v>8.16</v>
      </c>
      <c r="L226" s="18">
        <f t="shared" si="13"/>
        <v>11424</v>
      </c>
    </row>
    <row r="227" spans="2:12" ht="15.75" customHeight="1" x14ac:dyDescent="0.25">
      <c r="B227" s="44" t="s">
        <v>221</v>
      </c>
      <c r="C227" s="41" t="s">
        <v>8</v>
      </c>
      <c r="D227" s="32">
        <v>6780</v>
      </c>
      <c r="E227" s="32">
        <v>1195</v>
      </c>
      <c r="F227" s="32">
        <v>220</v>
      </c>
      <c r="G227" s="38">
        <v>2615.7629849999998</v>
      </c>
      <c r="H227" s="29">
        <v>12648</v>
      </c>
      <c r="I227">
        <v>1550</v>
      </c>
      <c r="J227" s="14">
        <f t="shared" si="11"/>
        <v>8160000</v>
      </c>
      <c r="K227">
        <f t="shared" si="12"/>
        <v>8.16</v>
      </c>
      <c r="L227" s="18">
        <f t="shared" si="13"/>
        <v>12648</v>
      </c>
    </row>
    <row r="228" spans="2:12" ht="15.75" customHeight="1" x14ac:dyDescent="0.25">
      <c r="B228" s="44" t="s">
        <v>222</v>
      </c>
      <c r="C228" s="41" t="s">
        <v>8</v>
      </c>
      <c r="D228" s="32">
        <v>6780</v>
      </c>
      <c r="E228" s="32">
        <v>1495</v>
      </c>
      <c r="F228" s="32">
        <v>220</v>
      </c>
      <c r="G228" s="38">
        <v>3311.4638700000005</v>
      </c>
      <c r="H228" s="29">
        <v>14279.999999999998</v>
      </c>
      <c r="I228">
        <v>1400</v>
      </c>
      <c r="J228" s="14">
        <f t="shared" si="11"/>
        <v>10200000</v>
      </c>
      <c r="K228">
        <f t="shared" si="12"/>
        <v>10.199999999999999</v>
      </c>
      <c r="L228" s="18">
        <f t="shared" si="13"/>
        <v>14279.999999999998</v>
      </c>
    </row>
    <row r="229" spans="2:12" ht="15.75" customHeight="1" x14ac:dyDescent="0.25">
      <c r="B229" s="44" t="s">
        <v>223</v>
      </c>
      <c r="C229" s="41" t="s">
        <v>8</v>
      </c>
      <c r="D229" s="32">
        <v>6780</v>
      </c>
      <c r="E229" s="32">
        <v>1495</v>
      </c>
      <c r="F229" s="32">
        <v>220</v>
      </c>
      <c r="G229" s="38">
        <v>3311.4638700000005</v>
      </c>
      <c r="H229" s="29">
        <v>15809.999999999998</v>
      </c>
      <c r="I229">
        <v>1550</v>
      </c>
      <c r="J229" s="14">
        <f t="shared" si="11"/>
        <v>10200000</v>
      </c>
      <c r="K229">
        <f t="shared" si="12"/>
        <v>10.199999999999999</v>
      </c>
      <c r="L229" s="18">
        <f t="shared" si="13"/>
        <v>15809.999999999998</v>
      </c>
    </row>
    <row r="230" spans="2:12" ht="15.75" customHeight="1" x14ac:dyDescent="0.25">
      <c r="B230" s="42" t="s">
        <v>224</v>
      </c>
      <c r="C230" s="39" t="s">
        <v>8</v>
      </c>
      <c r="D230" s="30">
        <v>6880</v>
      </c>
      <c r="E230" s="30">
        <v>1195</v>
      </c>
      <c r="F230" s="30">
        <v>220</v>
      </c>
      <c r="G230" s="36">
        <v>2654.3435599999998</v>
      </c>
      <c r="H230" s="29">
        <v>11592</v>
      </c>
      <c r="I230">
        <v>1400</v>
      </c>
      <c r="J230" s="14">
        <f t="shared" si="11"/>
        <v>8280000</v>
      </c>
      <c r="K230">
        <f t="shared" si="12"/>
        <v>8.2799999999999994</v>
      </c>
      <c r="L230" s="18">
        <f t="shared" si="13"/>
        <v>11592</v>
      </c>
    </row>
    <row r="231" spans="2:12" ht="15.75" customHeight="1" x14ac:dyDescent="0.25">
      <c r="B231" s="42" t="s">
        <v>225</v>
      </c>
      <c r="C231" s="39" t="s">
        <v>8</v>
      </c>
      <c r="D231" s="30">
        <v>6880</v>
      </c>
      <c r="E231" s="30">
        <v>1195</v>
      </c>
      <c r="F231" s="30">
        <v>220</v>
      </c>
      <c r="G231" s="36">
        <v>2654.3435599999998</v>
      </c>
      <c r="H231" s="29">
        <v>12833.999999999998</v>
      </c>
      <c r="I231">
        <v>1550</v>
      </c>
      <c r="J231" s="14">
        <f t="shared" si="11"/>
        <v>8280000</v>
      </c>
      <c r="K231">
        <f t="shared" si="12"/>
        <v>8.2799999999999994</v>
      </c>
      <c r="L231" s="18">
        <f t="shared" si="13"/>
        <v>12833.999999999998</v>
      </c>
    </row>
    <row r="232" spans="2:12" ht="15.75" customHeight="1" x14ac:dyDescent="0.25">
      <c r="B232" s="42" t="s">
        <v>226</v>
      </c>
      <c r="C232" s="39" t="s">
        <v>8</v>
      </c>
      <c r="D232" s="30">
        <v>6880</v>
      </c>
      <c r="E232" s="30">
        <v>1495</v>
      </c>
      <c r="F232" s="30">
        <v>220</v>
      </c>
      <c r="G232" s="36">
        <v>3360.3055199999999</v>
      </c>
      <c r="H232" s="29">
        <v>14490</v>
      </c>
      <c r="I232">
        <v>1400</v>
      </c>
      <c r="J232" s="14">
        <f t="shared" si="11"/>
        <v>10350000</v>
      </c>
      <c r="K232">
        <f t="shared" si="12"/>
        <v>10.35</v>
      </c>
      <c r="L232" s="18">
        <f t="shared" si="13"/>
        <v>14490</v>
      </c>
    </row>
    <row r="233" spans="2:12" ht="15.75" customHeight="1" x14ac:dyDescent="0.25">
      <c r="B233" s="42" t="s">
        <v>227</v>
      </c>
      <c r="C233" s="39" t="s">
        <v>8</v>
      </c>
      <c r="D233" s="30">
        <v>6880</v>
      </c>
      <c r="E233" s="30">
        <v>1495</v>
      </c>
      <c r="F233" s="30">
        <v>220</v>
      </c>
      <c r="G233" s="36">
        <v>3360.3055199999999</v>
      </c>
      <c r="H233" s="29">
        <v>16042.5</v>
      </c>
      <c r="I233">
        <v>1550</v>
      </c>
      <c r="J233" s="14">
        <f t="shared" si="11"/>
        <v>10350000</v>
      </c>
      <c r="K233">
        <f t="shared" si="12"/>
        <v>10.35</v>
      </c>
      <c r="L233" s="18">
        <f t="shared" si="13"/>
        <v>16042.5</v>
      </c>
    </row>
    <row r="234" spans="2:12" ht="15.75" customHeight="1" x14ac:dyDescent="0.25">
      <c r="B234" s="44" t="s">
        <v>228</v>
      </c>
      <c r="C234" s="41" t="s">
        <v>8</v>
      </c>
      <c r="D234" s="32">
        <v>6980</v>
      </c>
      <c r="E234" s="32">
        <v>1195</v>
      </c>
      <c r="F234" s="32">
        <v>220</v>
      </c>
      <c r="G234" s="38">
        <v>2692.9241350000007</v>
      </c>
      <c r="H234" s="29">
        <v>11760</v>
      </c>
      <c r="I234">
        <v>1400</v>
      </c>
      <c r="J234" s="14">
        <f t="shared" si="11"/>
        <v>8400000</v>
      </c>
      <c r="K234">
        <f t="shared" si="12"/>
        <v>8.4</v>
      </c>
      <c r="L234" s="18">
        <f t="shared" si="13"/>
        <v>11760</v>
      </c>
    </row>
    <row r="235" spans="2:12" ht="15.75" customHeight="1" x14ac:dyDescent="0.25">
      <c r="B235" s="44" t="s">
        <v>229</v>
      </c>
      <c r="C235" s="41" t="s">
        <v>8</v>
      </c>
      <c r="D235" s="32">
        <v>6980</v>
      </c>
      <c r="E235" s="32">
        <v>1195</v>
      </c>
      <c r="F235" s="32">
        <v>220</v>
      </c>
      <c r="G235" s="38">
        <v>2692.9241350000007</v>
      </c>
      <c r="H235" s="29">
        <v>13020</v>
      </c>
      <c r="I235">
        <v>1550</v>
      </c>
      <c r="J235" s="14">
        <f t="shared" si="11"/>
        <v>8400000</v>
      </c>
      <c r="K235">
        <f t="shared" si="12"/>
        <v>8.4</v>
      </c>
      <c r="L235" s="18">
        <f t="shared" si="13"/>
        <v>13020</v>
      </c>
    </row>
    <row r="236" spans="2:12" ht="15.75" customHeight="1" x14ac:dyDescent="0.25">
      <c r="B236" s="44" t="s">
        <v>230</v>
      </c>
      <c r="C236" s="41" t="s">
        <v>8</v>
      </c>
      <c r="D236" s="32">
        <v>6980</v>
      </c>
      <c r="E236" s="32">
        <v>1495</v>
      </c>
      <c r="F236" s="32">
        <v>220</v>
      </c>
      <c r="G236" s="38">
        <v>3409.1471700000002</v>
      </c>
      <c r="H236" s="29">
        <v>14700</v>
      </c>
      <c r="I236">
        <v>1400</v>
      </c>
      <c r="J236" s="14">
        <f t="shared" si="11"/>
        <v>10500000</v>
      </c>
      <c r="K236">
        <f t="shared" si="12"/>
        <v>10.5</v>
      </c>
      <c r="L236" s="18">
        <f t="shared" si="13"/>
        <v>14700</v>
      </c>
    </row>
    <row r="237" spans="2:12" ht="15.75" customHeight="1" x14ac:dyDescent="0.25">
      <c r="B237" s="44" t="s">
        <v>231</v>
      </c>
      <c r="C237" s="41" t="s">
        <v>8</v>
      </c>
      <c r="D237" s="32">
        <v>6980</v>
      </c>
      <c r="E237" s="32">
        <v>1495</v>
      </c>
      <c r="F237" s="32">
        <v>220</v>
      </c>
      <c r="G237" s="38">
        <v>3409.1471700000002</v>
      </c>
      <c r="H237" s="29">
        <v>16275</v>
      </c>
      <c r="I237">
        <v>1550</v>
      </c>
      <c r="J237" s="14">
        <f t="shared" si="11"/>
        <v>10500000</v>
      </c>
      <c r="K237">
        <f t="shared" si="12"/>
        <v>10.5</v>
      </c>
      <c r="L237" s="18">
        <f t="shared" si="13"/>
        <v>16275</v>
      </c>
    </row>
    <row r="238" spans="2:12" ht="15.75" customHeight="1" x14ac:dyDescent="0.25">
      <c r="B238" s="42" t="s">
        <v>232</v>
      </c>
      <c r="C238" s="39" t="s">
        <v>8</v>
      </c>
      <c r="D238" s="30">
        <v>7080</v>
      </c>
      <c r="E238" s="30">
        <v>1195</v>
      </c>
      <c r="F238" s="30">
        <v>220</v>
      </c>
      <c r="G238" s="36">
        <v>2731.5047100000002</v>
      </c>
      <c r="H238" s="29">
        <v>11928</v>
      </c>
      <c r="I238">
        <v>1400</v>
      </c>
      <c r="J238" s="14">
        <f t="shared" si="11"/>
        <v>8520000</v>
      </c>
      <c r="K238">
        <f t="shared" si="12"/>
        <v>8.52</v>
      </c>
      <c r="L238" s="18">
        <f t="shared" si="13"/>
        <v>11928</v>
      </c>
    </row>
    <row r="239" spans="2:12" ht="15.75" customHeight="1" x14ac:dyDescent="0.25">
      <c r="B239" s="42" t="s">
        <v>233</v>
      </c>
      <c r="C239" s="39" t="s">
        <v>8</v>
      </c>
      <c r="D239" s="30">
        <v>7080</v>
      </c>
      <c r="E239" s="30">
        <v>1195</v>
      </c>
      <c r="F239" s="30">
        <v>220</v>
      </c>
      <c r="G239" s="36">
        <v>2731.5047100000002</v>
      </c>
      <c r="H239" s="29">
        <v>13206</v>
      </c>
      <c r="I239">
        <v>1550</v>
      </c>
      <c r="J239" s="14">
        <f t="shared" si="11"/>
        <v>8520000</v>
      </c>
      <c r="K239">
        <f t="shared" si="12"/>
        <v>8.52</v>
      </c>
      <c r="L239" s="18">
        <f t="shared" si="13"/>
        <v>13206</v>
      </c>
    </row>
    <row r="240" spans="2:12" ht="15.75" customHeight="1" x14ac:dyDescent="0.25">
      <c r="B240" s="42" t="s">
        <v>234</v>
      </c>
      <c r="C240" s="39" t="s">
        <v>8</v>
      </c>
      <c r="D240" s="30">
        <v>7080</v>
      </c>
      <c r="E240" s="30">
        <v>1495</v>
      </c>
      <c r="F240" s="30">
        <v>220</v>
      </c>
      <c r="G240" s="36">
        <v>3457.9888200000005</v>
      </c>
      <c r="H240" s="29">
        <v>14910</v>
      </c>
      <c r="I240">
        <v>1400</v>
      </c>
      <c r="J240" s="14">
        <f t="shared" si="11"/>
        <v>10650000</v>
      </c>
      <c r="K240">
        <f t="shared" si="12"/>
        <v>10.65</v>
      </c>
      <c r="L240" s="18">
        <f t="shared" si="13"/>
        <v>14910</v>
      </c>
    </row>
    <row r="241" spans="2:12" ht="15.75" customHeight="1" x14ac:dyDescent="0.25">
      <c r="B241" s="42" t="s">
        <v>235</v>
      </c>
      <c r="C241" s="39" t="s">
        <v>8</v>
      </c>
      <c r="D241" s="30">
        <v>7080</v>
      </c>
      <c r="E241" s="30">
        <v>1495</v>
      </c>
      <c r="F241" s="30">
        <v>220</v>
      </c>
      <c r="G241" s="36">
        <v>3457.9888200000005</v>
      </c>
      <c r="H241" s="29">
        <v>16507.5</v>
      </c>
      <c r="I241">
        <v>1550</v>
      </c>
      <c r="J241" s="14">
        <f t="shared" si="11"/>
        <v>10650000</v>
      </c>
      <c r="K241">
        <f t="shared" si="12"/>
        <v>10.65</v>
      </c>
      <c r="L241" s="18">
        <f t="shared" si="13"/>
        <v>16507.5</v>
      </c>
    </row>
    <row r="242" spans="2:12" ht="15.75" customHeight="1" x14ac:dyDescent="0.25">
      <c r="B242" s="44" t="s">
        <v>236</v>
      </c>
      <c r="C242" s="41" t="s">
        <v>8</v>
      </c>
      <c r="D242" s="32">
        <v>7180</v>
      </c>
      <c r="E242" s="32">
        <v>1195</v>
      </c>
      <c r="F242" s="32">
        <v>220</v>
      </c>
      <c r="G242" s="38">
        <v>2770.0852849999997</v>
      </c>
      <c r="H242" s="29">
        <v>12096</v>
      </c>
      <c r="I242">
        <v>1400</v>
      </c>
      <c r="J242" s="14">
        <f t="shared" si="11"/>
        <v>8640000</v>
      </c>
      <c r="K242">
        <f t="shared" si="12"/>
        <v>8.64</v>
      </c>
      <c r="L242" s="18">
        <f t="shared" si="13"/>
        <v>12096</v>
      </c>
    </row>
    <row r="243" spans="2:12" ht="15.75" customHeight="1" x14ac:dyDescent="0.25">
      <c r="B243" s="44" t="s">
        <v>237</v>
      </c>
      <c r="C243" s="41" t="s">
        <v>238</v>
      </c>
      <c r="D243" s="32">
        <v>7180</v>
      </c>
      <c r="E243" s="32">
        <v>1195</v>
      </c>
      <c r="F243" s="32">
        <v>220</v>
      </c>
      <c r="G243" s="38">
        <v>2770.0852849999997</v>
      </c>
      <c r="H243" s="29">
        <v>13392</v>
      </c>
      <c r="I243">
        <v>1550</v>
      </c>
      <c r="J243" s="14">
        <f t="shared" si="11"/>
        <v>8640000</v>
      </c>
      <c r="K243">
        <f t="shared" si="12"/>
        <v>8.64</v>
      </c>
      <c r="L243" s="18">
        <f t="shared" si="13"/>
        <v>13392</v>
      </c>
    </row>
    <row r="244" spans="2:12" ht="15.75" customHeight="1" x14ac:dyDescent="0.25">
      <c r="B244" s="44" t="s">
        <v>239</v>
      </c>
      <c r="C244" s="41" t="s">
        <v>8</v>
      </c>
      <c r="D244" s="32">
        <v>7180</v>
      </c>
      <c r="E244" s="32">
        <v>1495</v>
      </c>
      <c r="F244" s="32">
        <v>220</v>
      </c>
      <c r="G244" s="38">
        <v>3506.8304699999999</v>
      </c>
      <c r="H244" s="29">
        <v>15120.000000000002</v>
      </c>
      <c r="I244">
        <v>1400</v>
      </c>
      <c r="J244" s="14">
        <f t="shared" si="11"/>
        <v>10800000</v>
      </c>
      <c r="K244">
        <f t="shared" si="12"/>
        <v>10.8</v>
      </c>
      <c r="L244" s="18">
        <f t="shared" si="13"/>
        <v>15120.000000000002</v>
      </c>
    </row>
    <row r="245" spans="2:12" ht="15.75" customHeight="1" x14ac:dyDescent="0.25">
      <c r="B245" s="44" t="s">
        <v>240</v>
      </c>
      <c r="C245" s="41" t="s">
        <v>238</v>
      </c>
      <c r="D245" s="32">
        <v>7180</v>
      </c>
      <c r="E245" s="32">
        <v>1495</v>
      </c>
      <c r="F245" s="32">
        <v>220</v>
      </c>
      <c r="G245" s="38">
        <v>3506.8304699999999</v>
      </c>
      <c r="H245" s="29">
        <v>16740</v>
      </c>
      <c r="I245">
        <v>1550</v>
      </c>
      <c r="J245" s="14">
        <f t="shared" si="11"/>
        <v>10800000</v>
      </c>
      <c r="K245">
        <f t="shared" si="12"/>
        <v>10.8</v>
      </c>
      <c r="L245" s="18">
        <f t="shared" si="13"/>
        <v>16740</v>
      </c>
    </row>
    <row r="246" spans="2:12" ht="15.75" customHeight="1" x14ac:dyDescent="0.25">
      <c r="B246" s="42" t="s">
        <v>241</v>
      </c>
      <c r="C246" s="39" t="s">
        <v>8</v>
      </c>
      <c r="D246" s="30">
        <v>7280</v>
      </c>
      <c r="E246" s="30">
        <v>1195</v>
      </c>
      <c r="F246" s="30">
        <v>220</v>
      </c>
      <c r="G246" s="36">
        <v>2808.6658599999996</v>
      </c>
      <c r="H246" s="29">
        <v>13140</v>
      </c>
      <c r="I246">
        <v>1500</v>
      </c>
      <c r="J246" s="14">
        <f t="shared" si="11"/>
        <v>8760000</v>
      </c>
      <c r="K246">
        <f t="shared" si="12"/>
        <v>8.76</v>
      </c>
      <c r="L246" s="18">
        <f t="shared" si="13"/>
        <v>13140</v>
      </c>
    </row>
    <row r="247" spans="2:12" ht="15.75" customHeight="1" x14ac:dyDescent="0.25">
      <c r="B247" s="42" t="s">
        <v>242</v>
      </c>
      <c r="C247" s="39" t="s">
        <v>238</v>
      </c>
      <c r="D247" s="30">
        <v>7280</v>
      </c>
      <c r="E247" s="30">
        <v>1195</v>
      </c>
      <c r="F247" s="30">
        <v>220</v>
      </c>
      <c r="G247" s="36">
        <v>2808.6658599999996</v>
      </c>
      <c r="H247" s="29">
        <v>14892</v>
      </c>
      <c r="I247">
        <v>1700</v>
      </c>
      <c r="J247" s="14">
        <f t="shared" si="11"/>
        <v>8760000</v>
      </c>
      <c r="K247">
        <f t="shared" si="12"/>
        <v>8.76</v>
      </c>
      <c r="L247" s="18">
        <f t="shared" si="13"/>
        <v>14892</v>
      </c>
    </row>
    <row r="248" spans="2:12" ht="15.75" customHeight="1" x14ac:dyDescent="0.25">
      <c r="B248" s="42" t="s">
        <v>243</v>
      </c>
      <c r="C248" s="39" t="s">
        <v>8</v>
      </c>
      <c r="D248" s="30">
        <v>7280</v>
      </c>
      <c r="E248" s="30">
        <v>1495</v>
      </c>
      <c r="F248" s="30">
        <v>220</v>
      </c>
      <c r="G248" s="36">
        <v>3555.6721200000002</v>
      </c>
      <c r="H248" s="29">
        <v>16425</v>
      </c>
      <c r="I248">
        <v>1500</v>
      </c>
      <c r="J248" s="14">
        <f t="shared" si="11"/>
        <v>10950000</v>
      </c>
      <c r="K248">
        <f t="shared" si="12"/>
        <v>10.95</v>
      </c>
      <c r="L248" s="18">
        <f t="shared" si="13"/>
        <v>16425</v>
      </c>
    </row>
    <row r="249" spans="2:12" ht="15.75" customHeight="1" x14ac:dyDescent="0.25">
      <c r="B249" s="42" t="s">
        <v>244</v>
      </c>
      <c r="C249" s="39" t="s">
        <v>238</v>
      </c>
      <c r="D249" s="30">
        <v>7280</v>
      </c>
      <c r="E249" s="30">
        <v>1495</v>
      </c>
      <c r="F249" s="30">
        <v>220</v>
      </c>
      <c r="G249" s="36">
        <v>3555.6721200000002</v>
      </c>
      <c r="H249" s="29">
        <v>18615</v>
      </c>
      <c r="I249">
        <v>1700</v>
      </c>
      <c r="J249" s="14">
        <f t="shared" si="11"/>
        <v>10950000</v>
      </c>
      <c r="K249">
        <f t="shared" si="12"/>
        <v>10.95</v>
      </c>
      <c r="L249" s="18">
        <f t="shared" si="13"/>
        <v>18615</v>
      </c>
    </row>
    <row r="250" spans="2:12" ht="15.75" customHeight="1" x14ac:dyDescent="0.25">
      <c r="B250" s="44" t="s">
        <v>245</v>
      </c>
      <c r="C250" s="41" t="s">
        <v>8</v>
      </c>
      <c r="D250" s="32">
        <v>7380</v>
      </c>
      <c r="E250" s="32">
        <v>1195</v>
      </c>
      <c r="F250" s="32">
        <v>220</v>
      </c>
      <c r="G250" s="38">
        <v>2847.2464350000005</v>
      </c>
      <c r="H250" s="29">
        <v>13320.000000000002</v>
      </c>
      <c r="I250">
        <v>1500</v>
      </c>
      <c r="J250" s="14">
        <f t="shared" si="11"/>
        <v>8880000</v>
      </c>
      <c r="K250">
        <f t="shared" si="12"/>
        <v>8.8800000000000008</v>
      </c>
      <c r="L250" s="18">
        <f t="shared" si="13"/>
        <v>13320.000000000002</v>
      </c>
    </row>
    <row r="251" spans="2:12" ht="15.75" customHeight="1" x14ac:dyDescent="0.25">
      <c r="B251" s="44" t="s">
        <v>246</v>
      </c>
      <c r="C251" s="41" t="s">
        <v>238</v>
      </c>
      <c r="D251" s="32">
        <v>7380</v>
      </c>
      <c r="E251" s="32">
        <v>1195</v>
      </c>
      <c r="F251" s="32">
        <v>220</v>
      </c>
      <c r="G251" s="38">
        <v>2847.2464350000005</v>
      </c>
      <c r="H251" s="29">
        <v>15096.000000000002</v>
      </c>
      <c r="I251">
        <v>1700</v>
      </c>
      <c r="J251" s="14">
        <f t="shared" si="11"/>
        <v>8880000</v>
      </c>
      <c r="K251">
        <f t="shared" si="12"/>
        <v>8.8800000000000008</v>
      </c>
      <c r="L251" s="18">
        <f t="shared" si="13"/>
        <v>15096.000000000002</v>
      </c>
    </row>
    <row r="252" spans="2:12" ht="15.75" customHeight="1" x14ac:dyDescent="0.25">
      <c r="B252" s="44" t="s">
        <v>247</v>
      </c>
      <c r="C252" s="41" t="s">
        <v>8</v>
      </c>
      <c r="D252" s="32">
        <v>7380</v>
      </c>
      <c r="E252" s="32">
        <v>1495</v>
      </c>
      <c r="F252" s="32">
        <v>220</v>
      </c>
      <c r="G252" s="38">
        <v>3604.51377</v>
      </c>
      <c r="H252" s="29">
        <v>16650</v>
      </c>
      <c r="I252">
        <v>1500</v>
      </c>
      <c r="J252" s="14">
        <f t="shared" si="11"/>
        <v>11100000</v>
      </c>
      <c r="K252">
        <f t="shared" si="12"/>
        <v>11.1</v>
      </c>
      <c r="L252" s="18">
        <f t="shared" si="13"/>
        <v>16650</v>
      </c>
    </row>
    <row r="253" spans="2:12" ht="15.75" customHeight="1" x14ac:dyDescent="0.25">
      <c r="B253" s="44" t="s">
        <v>248</v>
      </c>
      <c r="C253" s="41" t="s">
        <v>238</v>
      </c>
      <c r="D253" s="32">
        <v>7380</v>
      </c>
      <c r="E253" s="32">
        <v>1495</v>
      </c>
      <c r="F253" s="32">
        <v>220</v>
      </c>
      <c r="G253" s="38">
        <v>3604.51377</v>
      </c>
      <c r="H253" s="29">
        <v>18870</v>
      </c>
      <c r="I253">
        <v>1700</v>
      </c>
      <c r="J253" s="14">
        <f t="shared" si="11"/>
        <v>11100000</v>
      </c>
      <c r="K253">
        <f t="shared" si="12"/>
        <v>11.1</v>
      </c>
      <c r="L253" s="18">
        <f t="shared" si="13"/>
        <v>18870</v>
      </c>
    </row>
    <row r="254" spans="2:12" ht="15.75" customHeight="1" x14ac:dyDescent="0.25">
      <c r="B254" s="42" t="s">
        <v>249</v>
      </c>
      <c r="C254" s="39" t="s">
        <v>8</v>
      </c>
      <c r="D254" s="30">
        <v>7480</v>
      </c>
      <c r="E254" s="30">
        <v>1195</v>
      </c>
      <c r="F254" s="30">
        <v>220</v>
      </c>
      <c r="G254" s="36">
        <v>2885.82701</v>
      </c>
      <c r="H254" s="29">
        <v>13500</v>
      </c>
      <c r="I254">
        <v>1500</v>
      </c>
      <c r="J254" s="14">
        <f t="shared" si="11"/>
        <v>9000000</v>
      </c>
      <c r="K254">
        <f t="shared" si="12"/>
        <v>9</v>
      </c>
      <c r="L254" s="18">
        <f t="shared" si="13"/>
        <v>13500</v>
      </c>
    </row>
    <row r="255" spans="2:12" ht="15.75" customHeight="1" x14ac:dyDescent="0.25">
      <c r="B255" s="42" t="s">
        <v>250</v>
      </c>
      <c r="C255" s="39" t="s">
        <v>238</v>
      </c>
      <c r="D255" s="30">
        <v>7480</v>
      </c>
      <c r="E255" s="30">
        <v>1195</v>
      </c>
      <c r="F255" s="30">
        <v>220</v>
      </c>
      <c r="G255" s="36">
        <v>2885.82701</v>
      </c>
      <c r="H255" s="29">
        <v>15300</v>
      </c>
      <c r="I255">
        <v>1700</v>
      </c>
      <c r="J255" s="14">
        <f t="shared" si="11"/>
        <v>9000000</v>
      </c>
      <c r="K255">
        <f t="shared" si="12"/>
        <v>9</v>
      </c>
      <c r="L255" s="18">
        <f t="shared" si="13"/>
        <v>15300</v>
      </c>
    </row>
    <row r="256" spans="2:12" ht="15.75" customHeight="1" x14ac:dyDescent="0.25">
      <c r="B256" s="42" t="s">
        <v>251</v>
      </c>
      <c r="C256" s="39" t="s">
        <v>8</v>
      </c>
      <c r="D256" s="30">
        <v>7480</v>
      </c>
      <c r="E256" s="30">
        <v>1495</v>
      </c>
      <c r="F256" s="30">
        <v>220</v>
      </c>
      <c r="G256" s="36">
        <v>3653.3554200000003</v>
      </c>
      <c r="H256" s="29">
        <v>16875</v>
      </c>
      <c r="I256">
        <v>1500</v>
      </c>
      <c r="J256" s="14">
        <f t="shared" si="11"/>
        <v>11250000</v>
      </c>
      <c r="K256">
        <f t="shared" si="12"/>
        <v>11.25</v>
      </c>
      <c r="L256" s="18">
        <f t="shared" si="13"/>
        <v>16875</v>
      </c>
    </row>
    <row r="257" spans="2:12" ht="15.75" customHeight="1" x14ac:dyDescent="0.25">
      <c r="B257" s="42" t="s">
        <v>252</v>
      </c>
      <c r="C257" s="39" t="s">
        <v>238</v>
      </c>
      <c r="D257" s="30">
        <v>7480</v>
      </c>
      <c r="E257" s="30">
        <v>1495</v>
      </c>
      <c r="F257" s="30">
        <v>220</v>
      </c>
      <c r="G257" s="36">
        <v>3653.3554200000003</v>
      </c>
      <c r="H257" s="29">
        <v>19125</v>
      </c>
      <c r="I257">
        <v>1700</v>
      </c>
      <c r="J257" s="14">
        <f t="shared" si="11"/>
        <v>11250000</v>
      </c>
      <c r="K257">
        <f t="shared" si="12"/>
        <v>11.25</v>
      </c>
      <c r="L257" s="18">
        <f t="shared" si="13"/>
        <v>19125</v>
      </c>
    </row>
    <row r="258" spans="2:12" ht="15.75" customHeight="1" x14ac:dyDescent="0.25">
      <c r="B258" s="44" t="s">
        <v>253</v>
      </c>
      <c r="C258" s="41" t="s">
        <v>8</v>
      </c>
      <c r="D258" s="32">
        <v>7580</v>
      </c>
      <c r="E258" s="32">
        <v>1195</v>
      </c>
      <c r="F258" s="32">
        <v>220</v>
      </c>
      <c r="G258" s="38">
        <v>2924.4075849999999</v>
      </c>
      <c r="H258" s="29">
        <v>13679.999999999998</v>
      </c>
      <c r="I258">
        <v>1500</v>
      </c>
      <c r="J258" s="14">
        <f t="shared" si="11"/>
        <v>9120000</v>
      </c>
      <c r="K258">
        <f t="shared" si="12"/>
        <v>9.1199999999999992</v>
      </c>
      <c r="L258" s="18">
        <f t="shared" si="13"/>
        <v>13679.999999999998</v>
      </c>
    </row>
    <row r="259" spans="2:12" ht="15.75" customHeight="1" x14ac:dyDescent="0.25">
      <c r="B259" s="44" t="s">
        <v>254</v>
      </c>
      <c r="C259" s="41" t="s">
        <v>238</v>
      </c>
      <c r="D259" s="32">
        <v>7580</v>
      </c>
      <c r="E259" s="32">
        <v>1195</v>
      </c>
      <c r="F259" s="32">
        <v>220</v>
      </c>
      <c r="G259" s="38">
        <v>2924.4075849999999</v>
      </c>
      <c r="H259" s="29">
        <v>15503.999999999998</v>
      </c>
      <c r="I259">
        <v>1700</v>
      </c>
      <c r="J259" s="14">
        <f t="shared" si="11"/>
        <v>9120000</v>
      </c>
      <c r="K259">
        <f t="shared" si="12"/>
        <v>9.1199999999999992</v>
      </c>
      <c r="L259" s="18">
        <f t="shared" si="13"/>
        <v>15503.999999999998</v>
      </c>
    </row>
    <row r="260" spans="2:12" ht="15.75" customHeight="1" x14ac:dyDescent="0.25">
      <c r="B260" s="44" t="s">
        <v>255</v>
      </c>
      <c r="C260" s="41" t="s">
        <v>8</v>
      </c>
      <c r="D260" s="32">
        <v>7580</v>
      </c>
      <c r="E260" s="32">
        <v>1495</v>
      </c>
      <c r="F260" s="32">
        <v>220</v>
      </c>
      <c r="G260" s="38">
        <v>3702.1970700000002</v>
      </c>
      <c r="H260" s="29">
        <v>17100</v>
      </c>
      <c r="I260">
        <v>1500</v>
      </c>
      <c r="J260" s="14">
        <f t="shared" si="11"/>
        <v>11400000</v>
      </c>
      <c r="K260">
        <f t="shared" si="12"/>
        <v>11.4</v>
      </c>
      <c r="L260" s="18">
        <f t="shared" si="13"/>
        <v>17100</v>
      </c>
    </row>
    <row r="261" spans="2:12" ht="15.75" customHeight="1" x14ac:dyDescent="0.25">
      <c r="B261" s="44" t="s">
        <v>256</v>
      </c>
      <c r="C261" s="41" t="s">
        <v>238</v>
      </c>
      <c r="D261" s="32">
        <v>7580</v>
      </c>
      <c r="E261" s="32">
        <v>1495</v>
      </c>
      <c r="F261" s="32">
        <v>220</v>
      </c>
      <c r="G261" s="38">
        <v>3702.1970700000002</v>
      </c>
      <c r="H261" s="29">
        <v>19380</v>
      </c>
      <c r="I261">
        <v>1700</v>
      </c>
      <c r="J261" s="14">
        <f t="shared" si="11"/>
        <v>11400000</v>
      </c>
      <c r="K261">
        <f t="shared" si="12"/>
        <v>11.4</v>
      </c>
      <c r="L261" s="18">
        <f t="shared" si="13"/>
        <v>19380</v>
      </c>
    </row>
    <row r="262" spans="2:12" ht="15.75" customHeight="1" x14ac:dyDescent="0.25">
      <c r="B262" s="42" t="s">
        <v>257</v>
      </c>
      <c r="C262" s="39" t="s">
        <v>8</v>
      </c>
      <c r="D262" s="30">
        <v>7680</v>
      </c>
      <c r="E262" s="30">
        <v>1195</v>
      </c>
      <c r="F262" s="30">
        <v>220</v>
      </c>
      <c r="G262" s="36">
        <v>2962.9881599999994</v>
      </c>
      <c r="H262" s="29">
        <v>13860</v>
      </c>
      <c r="I262">
        <v>1500</v>
      </c>
      <c r="J262" s="14">
        <f t="shared" si="11"/>
        <v>9240000</v>
      </c>
      <c r="K262">
        <f t="shared" si="12"/>
        <v>9.24</v>
      </c>
      <c r="L262" s="18">
        <f t="shared" si="13"/>
        <v>13860</v>
      </c>
    </row>
    <row r="263" spans="2:12" ht="15.75" customHeight="1" x14ac:dyDescent="0.25">
      <c r="B263" s="42" t="s">
        <v>258</v>
      </c>
      <c r="C263" s="39" t="s">
        <v>238</v>
      </c>
      <c r="D263" s="30">
        <v>7680</v>
      </c>
      <c r="E263" s="30">
        <v>1195</v>
      </c>
      <c r="F263" s="30">
        <v>220</v>
      </c>
      <c r="G263" s="36">
        <v>2962.9881599999994</v>
      </c>
      <c r="H263" s="29">
        <v>15708</v>
      </c>
      <c r="I263">
        <v>1700</v>
      </c>
      <c r="J263" s="14">
        <f t="shared" si="11"/>
        <v>9240000</v>
      </c>
      <c r="K263">
        <f t="shared" si="12"/>
        <v>9.24</v>
      </c>
      <c r="L263" s="18">
        <f t="shared" si="13"/>
        <v>15708</v>
      </c>
    </row>
    <row r="264" spans="2:12" ht="15.75" customHeight="1" x14ac:dyDescent="0.25">
      <c r="B264" s="42" t="s">
        <v>259</v>
      </c>
      <c r="C264" s="39" t="s">
        <v>8</v>
      </c>
      <c r="D264" s="30">
        <v>7680</v>
      </c>
      <c r="E264" s="30">
        <v>1495</v>
      </c>
      <c r="F264" s="30">
        <v>220</v>
      </c>
      <c r="G264" s="36">
        <v>3751.03872</v>
      </c>
      <c r="H264" s="29">
        <v>17325</v>
      </c>
      <c r="I264">
        <v>1500</v>
      </c>
      <c r="J264" s="14">
        <f t="shared" si="11"/>
        <v>11550000</v>
      </c>
      <c r="K264">
        <f t="shared" si="12"/>
        <v>11.55</v>
      </c>
      <c r="L264" s="18">
        <f t="shared" si="13"/>
        <v>17325</v>
      </c>
    </row>
    <row r="265" spans="2:12" ht="15.75" customHeight="1" x14ac:dyDescent="0.25">
      <c r="B265" s="42" t="s">
        <v>260</v>
      </c>
      <c r="C265" s="39" t="s">
        <v>238</v>
      </c>
      <c r="D265" s="30">
        <v>7680</v>
      </c>
      <c r="E265" s="30">
        <v>1495</v>
      </c>
      <c r="F265" s="30">
        <v>220</v>
      </c>
      <c r="G265" s="36">
        <v>3751.03872</v>
      </c>
      <c r="H265" s="29">
        <v>19635</v>
      </c>
      <c r="I265">
        <v>1700</v>
      </c>
      <c r="J265" s="14">
        <f t="shared" si="11"/>
        <v>11550000</v>
      </c>
      <c r="K265">
        <f t="shared" si="12"/>
        <v>11.55</v>
      </c>
      <c r="L265" s="18">
        <f t="shared" si="13"/>
        <v>19635</v>
      </c>
    </row>
    <row r="266" spans="2:12" ht="15.75" customHeight="1" x14ac:dyDescent="0.25">
      <c r="B266" s="44" t="s">
        <v>261</v>
      </c>
      <c r="C266" s="41" t="s">
        <v>262</v>
      </c>
      <c r="D266" s="32">
        <v>7780</v>
      </c>
      <c r="E266" s="32">
        <v>1195</v>
      </c>
      <c r="F266" s="32">
        <v>220</v>
      </c>
      <c r="G266" s="38">
        <v>3001.5687349999998</v>
      </c>
      <c r="H266" s="29">
        <v>14040</v>
      </c>
      <c r="I266">
        <v>1500</v>
      </c>
      <c r="J266" s="14">
        <f t="shared" si="11"/>
        <v>9360000</v>
      </c>
      <c r="K266">
        <f t="shared" si="12"/>
        <v>9.36</v>
      </c>
      <c r="L266" s="18">
        <f t="shared" si="13"/>
        <v>14040</v>
      </c>
    </row>
    <row r="267" spans="2:12" ht="15.75" customHeight="1" x14ac:dyDescent="0.25">
      <c r="B267" s="44" t="s">
        <v>263</v>
      </c>
      <c r="C267" s="41" t="s">
        <v>262</v>
      </c>
      <c r="D267" s="32">
        <v>7780</v>
      </c>
      <c r="E267" s="32">
        <v>1195</v>
      </c>
      <c r="F267" s="32">
        <v>220</v>
      </c>
      <c r="G267" s="38">
        <v>3001.5687349999998</v>
      </c>
      <c r="H267" s="29">
        <v>15911.999999999998</v>
      </c>
      <c r="I267">
        <v>1700</v>
      </c>
      <c r="J267" s="14">
        <f t="shared" si="11"/>
        <v>9360000</v>
      </c>
      <c r="K267">
        <f t="shared" si="12"/>
        <v>9.36</v>
      </c>
      <c r="L267" s="18">
        <f t="shared" si="13"/>
        <v>15911.999999999998</v>
      </c>
    </row>
    <row r="268" spans="2:12" ht="15.75" customHeight="1" x14ac:dyDescent="0.25">
      <c r="B268" s="44" t="s">
        <v>264</v>
      </c>
      <c r="C268" s="41" t="s">
        <v>262</v>
      </c>
      <c r="D268" s="32">
        <v>7780</v>
      </c>
      <c r="E268" s="32">
        <v>1495</v>
      </c>
      <c r="F268" s="32">
        <v>220</v>
      </c>
      <c r="G268" s="38">
        <v>3799.8803699999999</v>
      </c>
      <c r="H268" s="29">
        <v>17550</v>
      </c>
      <c r="I268">
        <v>1500</v>
      </c>
      <c r="J268" s="14">
        <f t="shared" si="11"/>
        <v>11700000</v>
      </c>
      <c r="K268">
        <f t="shared" si="12"/>
        <v>11.7</v>
      </c>
      <c r="L268" s="18">
        <f t="shared" si="13"/>
        <v>17550</v>
      </c>
    </row>
    <row r="269" spans="2:12" ht="15.75" customHeight="1" x14ac:dyDescent="0.25">
      <c r="B269" s="44" t="s">
        <v>265</v>
      </c>
      <c r="C269" s="41" t="s">
        <v>262</v>
      </c>
      <c r="D269" s="32">
        <v>7780</v>
      </c>
      <c r="E269" s="32">
        <v>1495</v>
      </c>
      <c r="F269" s="32">
        <v>220</v>
      </c>
      <c r="G269" s="38">
        <v>3799.8803699999999</v>
      </c>
      <c r="H269" s="29">
        <v>19890</v>
      </c>
      <c r="I269">
        <v>1700</v>
      </c>
      <c r="J269" s="14">
        <f t="shared" si="11"/>
        <v>11700000</v>
      </c>
      <c r="K269">
        <f t="shared" si="12"/>
        <v>11.7</v>
      </c>
      <c r="L269" s="18">
        <f t="shared" si="13"/>
        <v>19890</v>
      </c>
    </row>
    <row r="270" spans="2:12" ht="15.75" customHeight="1" x14ac:dyDescent="0.25">
      <c r="B270" s="42" t="s">
        <v>266</v>
      </c>
      <c r="C270" s="39" t="s">
        <v>262</v>
      </c>
      <c r="D270" s="30">
        <v>7880</v>
      </c>
      <c r="E270" s="30">
        <v>1195</v>
      </c>
      <c r="F270" s="30">
        <v>220</v>
      </c>
      <c r="G270" s="36">
        <v>3040.1493100000002</v>
      </c>
      <c r="H270" s="29">
        <v>15168</v>
      </c>
      <c r="I270">
        <v>1600</v>
      </c>
      <c r="J270" s="14">
        <f t="shared" ref="J270:J333" si="14">(D270+20)*(E270+5)</f>
        <v>9480000</v>
      </c>
      <c r="K270">
        <f t="shared" si="12"/>
        <v>9.48</v>
      </c>
      <c r="L270" s="18">
        <f t="shared" si="13"/>
        <v>15168</v>
      </c>
    </row>
    <row r="271" spans="2:12" ht="15.75" customHeight="1" x14ac:dyDescent="0.25">
      <c r="B271" s="42" t="s">
        <v>267</v>
      </c>
      <c r="C271" s="39" t="s">
        <v>238</v>
      </c>
      <c r="D271" s="30">
        <v>7880</v>
      </c>
      <c r="E271" s="30">
        <v>1195</v>
      </c>
      <c r="F271" s="30">
        <v>220</v>
      </c>
      <c r="G271" s="36">
        <v>3040.1493100000002</v>
      </c>
      <c r="H271" s="29">
        <v>17064</v>
      </c>
      <c r="I271">
        <v>1800</v>
      </c>
      <c r="J271" s="14">
        <f t="shared" si="14"/>
        <v>9480000</v>
      </c>
      <c r="K271">
        <f t="shared" ref="K271:K317" si="15">J271/1000000</f>
        <v>9.48</v>
      </c>
      <c r="L271" s="18">
        <f t="shared" ref="L271:L317" si="16">I271*K271</f>
        <v>17064</v>
      </c>
    </row>
    <row r="272" spans="2:12" ht="15.75" customHeight="1" x14ac:dyDescent="0.25">
      <c r="B272" s="42" t="s">
        <v>268</v>
      </c>
      <c r="C272" s="39" t="s">
        <v>262</v>
      </c>
      <c r="D272" s="30">
        <v>7880</v>
      </c>
      <c r="E272" s="30">
        <v>1495</v>
      </c>
      <c r="F272" s="30">
        <v>220</v>
      </c>
      <c r="G272" s="36">
        <v>3848.7220200000006</v>
      </c>
      <c r="H272" s="29">
        <v>18960</v>
      </c>
      <c r="I272">
        <v>1600</v>
      </c>
      <c r="J272" s="14">
        <f t="shared" si="14"/>
        <v>11850000</v>
      </c>
      <c r="K272">
        <f t="shared" si="15"/>
        <v>11.85</v>
      </c>
      <c r="L272" s="18">
        <f t="shared" si="16"/>
        <v>18960</v>
      </c>
    </row>
    <row r="273" spans="2:12" ht="15.75" customHeight="1" x14ac:dyDescent="0.25">
      <c r="B273" s="42" t="s">
        <v>269</v>
      </c>
      <c r="C273" s="39" t="s">
        <v>238</v>
      </c>
      <c r="D273" s="30">
        <v>7880</v>
      </c>
      <c r="E273" s="30">
        <v>1495</v>
      </c>
      <c r="F273" s="30">
        <v>220</v>
      </c>
      <c r="G273" s="36">
        <v>3848.7220200000006</v>
      </c>
      <c r="H273" s="29">
        <v>21330</v>
      </c>
      <c r="I273">
        <v>1800</v>
      </c>
      <c r="J273" s="14">
        <f t="shared" si="14"/>
        <v>11850000</v>
      </c>
      <c r="K273">
        <f t="shared" si="15"/>
        <v>11.85</v>
      </c>
      <c r="L273" s="18">
        <f t="shared" si="16"/>
        <v>21330</v>
      </c>
    </row>
    <row r="274" spans="2:12" ht="15.75" customHeight="1" x14ac:dyDescent="0.25">
      <c r="B274" s="44" t="s">
        <v>270</v>
      </c>
      <c r="C274" s="41" t="s">
        <v>262</v>
      </c>
      <c r="D274" s="32">
        <v>7980</v>
      </c>
      <c r="E274" s="32">
        <v>1195</v>
      </c>
      <c r="F274" s="32">
        <v>220</v>
      </c>
      <c r="G274" s="38">
        <v>3078.7298850000002</v>
      </c>
      <c r="H274" s="29">
        <v>15360</v>
      </c>
      <c r="I274">
        <v>1600</v>
      </c>
      <c r="J274" s="14">
        <f t="shared" si="14"/>
        <v>9600000</v>
      </c>
      <c r="K274">
        <f t="shared" si="15"/>
        <v>9.6</v>
      </c>
      <c r="L274" s="18">
        <f t="shared" si="16"/>
        <v>15360</v>
      </c>
    </row>
    <row r="275" spans="2:12" ht="15.75" customHeight="1" x14ac:dyDescent="0.25">
      <c r="B275" s="44" t="s">
        <v>271</v>
      </c>
      <c r="C275" s="41" t="s">
        <v>238</v>
      </c>
      <c r="D275" s="32">
        <v>7980</v>
      </c>
      <c r="E275" s="32">
        <v>1195</v>
      </c>
      <c r="F275" s="32">
        <v>220</v>
      </c>
      <c r="G275" s="38">
        <v>3078.7298850000002</v>
      </c>
      <c r="H275" s="29">
        <v>17280</v>
      </c>
      <c r="I275">
        <v>1800</v>
      </c>
      <c r="J275" s="14">
        <f t="shared" si="14"/>
        <v>9600000</v>
      </c>
      <c r="K275">
        <f t="shared" si="15"/>
        <v>9.6</v>
      </c>
      <c r="L275" s="18">
        <f t="shared" si="16"/>
        <v>17280</v>
      </c>
    </row>
    <row r="276" spans="2:12" ht="15.75" customHeight="1" x14ac:dyDescent="0.25">
      <c r="B276" s="44" t="s">
        <v>272</v>
      </c>
      <c r="C276" s="41" t="s">
        <v>262</v>
      </c>
      <c r="D276" s="32">
        <v>7980</v>
      </c>
      <c r="E276" s="32">
        <v>1495</v>
      </c>
      <c r="F276" s="32">
        <v>220</v>
      </c>
      <c r="G276" s="38">
        <v>3897.5636700000005</v>
      </c>
      <c r="H276" s="29">
        <v>19200</v>
      </c>
      <c r="I276">
        <v>1600</v>
      </c>
      <c r="J276" s="14">
        <f t="shared" si="14"/>
        <v>12000000</v>
      </c>
      <c r="K276">
        <f t="shared" si="15"/>
        <v>12</v>
      </c>
      <c r="L276" s="18">
        <f t="shared" si="16"/>
        <v>19200</v>
      </c>
    </row>
    <row r="277" spans="2:12" ht="15.75" customHeight="1" x14ac:dyDescent="0.25">
      <c r="B277" s="44" t="s">
        <v>273</v>
      </c>
      <c r="C277" s="41" t="s">
        <v>238</v>
      </c>
      <c r="D277" s="32">
        <v>7980</v>
      </c>
      <c r="E277" s="32">
        <v>1495</v>
      </c>
      <c r="F277" s="32">
        <v>220</v>
      </c>
      <c r="G277" s="38">
        <v>3897.5636700000005</v>
      </c>
      <c r="H277" s="29">
        <v>21600</v>
      </c>
      <c r="I277">
        <v>1800</v>
      </c>
      <c r="J277" s="14">
        <f t="shared" si="14"/>
        <v>12000000</v>
      </c>
      <c r="K277">
        <f t="shared" si="15"/>
        <v>12</v>
      </c>
      <c r="L277" s="18">
        <f t="shared" si="16"/>
        <v>21600</v>
      </c>
    </row>
    <row r="278" spans="2:12" ht="15.75" customHeight="1" x14ac:dyDescent="0.25">
      <c r="B278" s="42" t="s">
        <v>274</v>
      </c>
      <c r="C278" s="39" t="s">
        <v>262</v>
      </c>
      <c r="D278" s="30">
        <v>8080</v>
      </c>
      <c r="E278" s="30">
        <v>1195</v>
      </c>
      <c r="F278" s="30">
        <v>220</v>
      </c>
      <c r="G278" s="36">
        <v>3117.3104600000001</v>
      </c>
      <c r="H278" s="29">
        <v>15552.000000000002</v>
      </c>
      <c r="I278">
        <v>1600</v>
      </c>
      <c r="J278" s="14">
        <f t="shared" si="14"/>
        <v>9720000</v>
      </c>
      <c r="K278">
        <f t="shared" si="15"/>
        <v>9.7200000000000006</v>
      </c>
      <c r="L278" s="18">
        <f t="shared" si="16"/>
        <v>15552.000000000002</v>
      </c>
    </row>
    <row r="279" spans="2:12" ht="15.75" customHeight="1" x14ac:dyDescent="0.25">
      <c r="B279" s="42" t="s">
        <v>275</v>
      </c>
      <c r="C279" s="39" t="s">
        <v>238</v>
      </c>
      <c r="D279" s="30">
        <v>8080</v>
      </c>
      <c r="E279" s="30">
        <v>1195</v>
      </c>
      <c r="F279" s="30">
        <v>220</v>
      </c>
      <c r="G279" s="36">
        <v>3117.3104600000001</v>
      </c>
      <c r="H279" s="29">
        <v>17496</v>
      </c>
      <c r="I279">
        <v>1800</v>
      </c>
      <c r="J279" s="14">
        <f t="shared" si="14"/>
        <v>9720000</v>
      </c>
      <c r="K279">
        <f t="shared" si="15"/>
        <v>9.7200000000000006</v>
      </c>
      <c r="L279" s="18">
        <f t="shared" si="16"/>
        <v>17496</v>
      </c>
    </row>
    <row r="280" spans="2:12" ht="15.75" customHeight="1" x14ac:dyDescent="0.25">
      <c r="B280" s="42" t="s">
        <v>276</v>
      </c>
      <c r="C280" s="39" t="s">
        <v>262</v>
      </c>
      <c r="D280" s="30">
        <v>8080</v>
      </c>
      <c r="E280" s="30">
        <v>1495</v>
      </c>
      <c r="F280" s="30">
        <v>220</v>
      </c>
      <c r="G280" s="36">
        <v>3946.4053199999998</v>
      </c>
      <c r="H280" s="29">
        <v>19440</v>
      </c>
      <c r="I280">
        <v>1600</v>
      </c>
      <c r="J280" s="14">
        <f t="shared" si="14"/>
        <v>12150000</v>
      </c>
      <c r="K280">
        <f t="shared" si="15"/>
        <v>12.15</v>
      </c>
      <c r="L280" s="18">
        <f t="shared" si="16"/>
        <v>19440</v>
      </c>
    </row>
    <row r="281" spans="2:12" ht="15.75" customHeight="1" x14ac:dyDescent="0.25">
      <c r="B281" s="42" t="s">
        <v>277</v>
      </c>
      <c r="C281" s="39" t="s">
        <v>238</v>
      </c>
      <c r="D281" s="30">
        <v>8080</v>
      </c>
      <c r="E281" s="30">
        <v>1495</v>
      </c>
      <c r="F281" s="30">
        <v>220</v>
      </c>
      <c r="G281" s="36">
        <v>3946.4053199999998</v>
      </c>
      <c r="H281" s="29">
        <v>21870</v>
      </c>
      <c r="I281">
        <v>1800</v>
      </c>
      <c r="J281" s="14">
        <f t="shared" si="14"/>
        <v>12150000</v>
      </c>
      <c r="K281">
        <f t="shared" si="15"/>
        <v>12.15</v>
      </c>
      <c r="L281" s="18">
        <f t="shared" si="16"/>
        <v>21870</v>
      </c>
    </row>
    <row r="282" spans="2:12" ht="15.75" customHeight="1" x14ac:dyDescent="0.25">
      <c r="B282" s="44" t="s">
        <v>278</v>
      </c>
      <c r="C282" s="41" t="s">
        <v>262</v>
      </c>
      <c r="D282" s="32">
        <v>8180</v>
      </c>
      <c r="E282" s="32">
        <v>1195</v>
      </c>
      <c r="F282" s="32">
        <v>220</v>
      </c>
      <c r="G282" s="38">
        <v>3155.8910349999996</v>
      </c>
      <c r="H282" s="29">
        <v>15744</v>
      </c>
      <c r="I282">
        <v>1600</v>
      </c>
      <c r="J282" s="14">
        <f t="shared" si="14"/>
        <v>9840000</v>
      </c>
      <c r="K282">
        <f t="shared" si="15"/>
        <v>9.84</v>
      </c>
      <c r="L282" s="18">
        <f t="shared" si="16"/>
        <v>15744</v>
      </c>
    </row>
    <row r="283" spans="2:12" ht="15.75" customHeight="1" x14ac:dyDescent="0.25">
      <c r="B283" s="44" t="s">
        <v>279</v>
      </c>
      <c r="C283" s="41" t="s">
        <v>238</v>
      </c>
      <c r="D283" s="32">
        <v>8180</v>
      </c>
      <c r="E283" s="32">
        <v>1195</v>
      </c>
      <c r="F283" s="32">
        <v>220</v>
      </c>
      <c r="G283" s="38">
        <v>3155.8910349999996</v>
      </c>
      <c r="H283" s="29">
        <v>17712</v>
      </c>
      <c r="I283">
        <v>1800</v>
      </c>
      <c r="J283" s="14">
        <f t="shared" si="14"/>
        <v>9840000</v>
      </c>
      <c r="K283">
        <f t="shared" si="15"/>
        <v>9.84</v>
      </c>
      <c r="L283" s="18">
        <f t="shared" si="16"/>
        <v>17712</v>
      </c>
    </row>
    <row r="284" spans="2:12" ht="15.75" customHeight="1" x14ac:dyDescent="0.25">
      <c r="B284" s="44" t="s">
        <v>280</v>
      </c>
      <c r="C284" s="41" t="s">
        <v>262</v>
      </c>
      <c r="D284" s="32">
        <v>8180</v>
      </c>
      <c r="E284" s="32">
        <v>1495</v>
      </c>
      <c r="F284" s="32">
        <v>220</v>
      </c>
      <c r="G284" s="38">
        <v>3995.2469699999997</v>
      </c>
      <c r="H284" s="29">
        <v>19680</v>
      </c>
      <c r="I284">
        <v>1600</v>
      </c>
      <c r="J284" s="14">
        <f t="shared" si="14"/>
        <v>12300000</v>
      </c>
      <c r="K284">
        <f t="shared" si="15"/>
        <v>12.3</v>
      </c>
      <c r="L284" s="18">
        <f t="shared" si="16"/>
        <v>19680</v>
      </c>
    </row>
    <row r="285" spans="2:12" ht="15.75" customHeight="1" x14ac:dyDescent="0.25">
      <c r="B285" s="44" t="s">
        <v>281</v>
      </c>
      <c r="C285" s="41" t="s">
        <v>238</v>
      </c>
      <c r="D285" s="32">
        <v>8180</v>
      </c>
      <c r="E285" s="32">
        <v>1495</v>
      </c>
      <c r="F285" s="32">
        <v>220</v>
      </c>
      <c r="G285" s="38">
        <v>3995.2469699999997</v>
      </c>
      <c r="H285" s="29">
        <v>22140</v>
      </c>
      <c r="I285">
        <v>1800</v>
      </c>
      <c r="J285" s="14">
        <f t="shared" si="14"/>
        <v>12300000</v>
      </c>
      <c r="K285">
        <f t="shared" si="15"/>
        <v>12.3</v>
      </c>
      <c r="L285" s="18">
        <f t="shared" si="16"/>
        <v>22140</v>
      </c>
    </row>
    <row r="286" spans="2:12" ht="15.75" customHeight="1" x14ac:dyDescent="0.25">
      <c r="B286" s="42" t="s">
        <v>282</v>
      </c>
      <c r="C286" s="39" t="s">
        <v>262</v>
      </c>
      <c r="D286" s="30">
        <v>8280</v>
      </c>
      <c r="E286" s="30">
        <v>1195</v>
      </c>
      <c r="F286" s="30">
        <v>220</v>
      </c>
      <c r="G286" s="36">
        <v>3194.4716099999996</v>
      </c>
      <c r="H286" s="29">
        <v>15936.000000000002</v>
      </c>
      <c r="I286">
        <v>1600</v>
      </c>
      <c r="J286" s="14">
        <f t="shared" si="14"/>
        <v>9960000</v>
      </c>
      <c r="K286">
        <f t="shared" si="15"/>
        <v>9.9600000000000009</v>
      </c>
      <c r="L286" s="18">
        <f t="shared" si="16"/>
        <v>15936.000000000002</v>
      </c>
    </row>
    <row r="287" spans="2:12" ht="15.75" customHeight="1" x14ac:dyDescent="0.25">
      <c r="B287" s="42" t="s">
        <v>283</v>
      </c>
      <c r="C287" s="39" t="s">
        <v>238</v>
      </c>
      <c r="D287" s="30">
        <v>8280</v>
      </c>
      <c r="E287" s="30">
        <v>1195</v>
      </c>
      <c r="F287" s="30">
        <v>220</v>
      </c>
      <c r="G287" s="36">
        <v>3194.4716099999996</v>
      </c>
      <c r="H287" s="29">
        <v>17928</v>
      </c>
      <c r="I287">
        <v>1800</v>
      </c>
      <c r="J287" s="14">
        <f t="shared" si="14"/>
        <v>9960000</v>
      </c>
      <c r="K287">
        <f t="shared" si="15"/>
        <v>9.9600000000000009</v>
      </c>
      <c r="L287" s="18">
        <f t="shared" si="16"/>
        <v>17928</v>
      </c>
    </row>
    <row r="288" spans="2:12" ht="15.75" customHeight="1" x14ac:dyDescent="0.25">
      <c r="B288" s="42" t="s">
        <v>284</v>
      </c>
      <c r="C288" s="39" t="s">
        <v>262</v>
      </c>
      <c r="D288" s="30">
        <v>8280</v>
      </c>
      <c r="E288" s="30">
        <v>1495</v>
      </c>
      <c r="F288" s="30">
        <v>220</v>
      </c>
      <c r="G288" s="36">
        <v>4044.0886200000004</v>
      </c>
      <c r="H288" s="29">
        <v>19920</v>
      </c>
      <c r="I288">
        <v>1600</v>
      </c>
      <c r="J288" s="14">
        <f t="shared" si="14"/>
        <v>12450000</v>
      </c>
      <c r="K288">
        <f t="shared" si="15"/>
        <v>12.45</v>
      </c>
      <c r="L288" s="18">
        <f t="shared" si="16"/>
        <v>19920</v>
      </c>
    </row>
    <row r="289" spans="2:12" ht="15.75" customHeight="1" x14ac:dyDescent="0.25">
      <c r="B289" s="42" t="s">
        <v>285</v>
      </c>
      <c r="C289" s="39" t="s">
        <v>238</v>
      </c>
      <c r="D289" s="30">
        <v>8280</v>
      </c>
      <c r="E289" s="30">
        <v>1495</v>
      </c>
      <c r="F289" s="30">
        <v>220</v>
      </c>
      <c r="G289" s="36">
        <v>4044.0886200000004</v>
      </c>
      <c r="H289" s="29">
        <v>22410</v>
      </c>
      <c r="I289">
        <v>1800</v>
      </c>
      <c r="J289" s="14">
        <f t="shared" si="14"/>
        <v>12450000</v>
      </c>
      <c r="K289">
        <f t="shared" si="15"/>
        <v>12.45</v>
      </c>
      <c r="L289" s="18">
        <f t="shared" si="16"/>
        <v>22410</v>
      </c>
    </row>
    <row r="290" spans="2:12" ht="15.75" customHeight="1" x14ac:dyDescent="0.25">
      <c r="B290" s="44" t="s">
        <v>286</v>
      </c>
      <c r="C290" s="41" t="s">
        <v>238</v>
      </c>
      <c r="D290" s="32">
        <v>8380</v>
      </c>
      <c r="E290" s="32">
        <v>1195</v>
      </c>
      <c r="F290" s="32">
        <v>220</v>
      </c>
      <c r="G290" s="38">
        <v>3233.0521850000005</v>
      </c>
      <c r="H290" s="29">
        <v>16128</v>
      </c>
      <c r="I290">
        <v>1600</v>
      </c>
      <c r="J290" s="14">
        <f t="shared" si="14"/>
        <v>10080000</v>
      </c>
      <c r="K290">
        <f t="shared" si="15"/>
        <v>10.08</v>
      </c>
      <c r="L290" s="18">
        <f t="shared" si="16"/>
        <v>16128</v>
      </c>
    </row>
    <row r="291" spans="2:12" ht="15.75" customHeight="1" x14ac:dyDescent="0.25">
      <c r="B291" s="44" t="s">
        <v>287</v>
      </c>
      <c r="C291" s="41" t="s">
        <v>238</v>
      </c>
      <c r="D291" s="32">
        <v>8380</v>
      </c>
      <c r="E291" s="32">
        <v>1195</v>
      </c>
      <c r="F291" s="32">
        <v>220</v>
      </c>
      <c r="G291" s="38">
        <v>3194.4716099999996</v>
      </c>
      <c r="H291" s="29">
        <v>18144</v>
      </c>
      <c r="I291">
        <v>1800</v>
      </c>
      <c r="J291" s="14">
        <f t="shared" si="14"/>
        <v>10080000</v>
      </c>
      <c r="K291">
        <f t="shared" si="15"/>
        <v>10.08</v>
      </c>
      <c r="L291" s="18">
        <f t="shared" si="16"/>
        <v>18144</v>
      </c>
    </row>
    <row r="292" spans="2:12" ht="15.75" customHeight="1" x14ac:dyDescent="0.25">
      <c r="B292" s="44" t="s">
        <v>288</v>
      </c>
      <c r="C292" s="41" t="s">
        <v>238</v>
      </c>
      <c r="D292" s="32">
        <v>8380</v>
      </c>
      <c r="E292" s="32">
        <v>1495</v>
      </c>
      <c r="F292" s="32">
        <v>220</v>
      </c>
      <c r="G292" s="38">
        <v>4092.9302700000003</v>
      </c>
      <c r="H292" s="29">
        <v>20160</v>
      </c>
      <c r="I292">
        <v>1600</v>
      </c>
      <c r="J292" s="14">
        <f t="shared" si="14"/>
        <v>12600000</v>
      </c>
      <c r="K292">
        <f t="shared" si="15"/>
        <v>12.6</v>
      </c>
      <c r="L292" s="18">
        <f t="shared" si="16"/>
        <v>20160</v>
      </c>
    </row>
    <row r="293" spans="2:12" ht="15.75" customHeight="1" x14ac:dyDescent="0.25">
      <c r="B293" s="44" t="s">
        <v>289</v>
      </c>
      <c r="C293" s="41" t="s">
        <v>238</v>
      </c>
      <c r="D293" s="32">
        <v>8380</v>
      </c>
      <c r="E293" s="32">
        <v>1495</v>
      </c>
      <c r="F293" s="32">
        <v>220</v>
      </c>
      <c r="G293" s="38">
        <v>4044.0886200000004</v>
      </c>
      <c r="H293" s="29">
        <v>22680</v>
      </c>
      <c r="I293">
        <v>1800</v>
      </c>
      <c r="J293" s="14">
        <f t="shared" si="14"/>
        <v>12600000</v>
      </c>
      <c r="K293">
        <f t="shared" si="15"/>
        <v>12.6</v>
      </c>
      <c r="L293" s="18">
        <f t="shared" si="16"/>
        <v>22680</v>
      </c>
    </row>
    <row r="294" spans="2:12" ht="15.75" customHeight="1" x14ac:dyDescent="0.25">
      <c r="B294" s="42" t="s">
        <v>290</v>
      </c>
      <c r="C294" s="39" t="s">
        <v>238</v>
      </c>
      <c r="D294" s="30">
        <v>8480</v>
      </c>
      <c r="E294" s="30">
        <v>1195</v>
      </c>
      <c r="F294" s="30">
        <v>220</v>
      </c>
      <c r="G294" s="36">
        <v>3271.63276</v>
      </c>
      <c r="H294" s="29">
        <v>17340</v>
      </c>
      <c r="I294">
        <v>1700</v>
      </c>
      <c r="J294" s="14">
        <f t="shared" si="14"/>
        <v>10200000</v>
      </c>
      <c r="K294">
        <f t="shared" si="15"/>
        <v>10.199999999999999</v>
      </c>
      <c r="L294" s="18">
        <f t="shared" si="16"/>
        <v>17340</v>
      </c>
    </row>
    <row r="295" spans="2:12" ht="15.75" customHeight="1" x14ac:dyDescent="0.25">
      <c r="B295" s="42" t="s">
        <v>291</v>
      </c>
      <c r="C295" s="39" t="s">
        <v>238</v>
      </c>
      <c r="D295" s="30">
        <v>8480</v>
      </c>
      <c r="E295" s="30">
        <v>1495</v>
      </c>
      <c r="F295" s="30">
        <v>220</v>
      </c>
      <c r="G295" s="36">
        <v>4141.7719200000001</v>
      </c>
      <c r="H295" s="29">
        <v>21675</v>
      </c>
      <c r="I295">
        <v>1700</v>
      </c>
      <c r="J295" s="14">
        <f t="shared" si="14"/>
        <v>12750000</v>
      </c>
      <c r="K295">
        <f t="shared" si="15"/>
        <v>12.75</v>
      </c>
      <c r="L295" s="18">
        <f t="shared" si="16"/>
        <v>21675</v>
      </c>
    </row>
    <row r="296" spans="2:12" ht="15.75" customHeight="1" x14ac:dyDescent="0.25">
      <c r="B296" s="44" t="s">
        <v>292</v>
      </c>
      <c r="C296" s="41" t="s">
        <v>238</v>
      </c>
      <c r="D296" s="32">
        <v>8580</v>
      </c>
      <c r="E296" s="32">
        <v>1195</v>
      </c>
      <c r="F296" s="32">
        <v>220</v>
      </c>
      <c r="G296" s="38">
        <v>3310.2133350000004</v>
      </c>
      <c r="H296" s="29">
        <v>17544</v>
      </c>
      <c r="I296">
        <v>1700</v>
      </c>
      <c r="J296" s="14">
        <f t="shared" si="14"/>
        <v>10320000</v>
      </c>
      <c r="K296">
        <f t="shared" si="15"/>
        <v>10.32</v>
      </c>
      <c r="L296" s="18">
        <f t="shared" si="16"/>
        <v>17544</v>
      </c>
    </row>
    <row r="297" spans="2:12" ht="15.75" customHeight="1" x14ac:dyDescent="0.25">
      <c r="B297" s="44" t="s">
        <v>293</v>
      </c>
      <c r="C297" s="41" t="s">
        <v>238</v>
      </c>
      <c r="D297" s="32">
        <v>8580</v>
      </c>
      <c r="E297" s="32">
        <v>1495</v>
      </c>
      <c r="F297" s="32">
        <v>220</v>
      </c>
      <c r="G297" s="38">
        <v>4190.6135700000004</v>
      </c>
      <c r="H297" s="29">
        <v>21930</v>
      </c>
      <c r="I297">
        <v>1700</v>
      </c>
      <c r="J297" s="14">
        <f t="shared" si="14"/>
        <v>12900000</v>
      </c>
      <c r="K297">
        <f t="shared" si="15"/>
        <v>12.9</v>
      </c>
      <c r="L297" s="18">
        <f t="shared" si="16"/>
        <v>21930</v>
      </c>
    </row>
    <row r="298" spans="2:12" ht="15.75" customHeight="1" x14ac:dyDescent="0.25">
      <c r="B298" s="42" t="s">
        <v>294</v>
      </c>
      <c r="C298" s="39" t="s">
        <v>238</v>
      </c>
      <c r="D298" s="30">
        <v>8680</v>
      </c>
      <c r="E298" s="30">
        <v>1195</v>
      </c>
      <c r="F298" s="30">
        <v>220</v>
      </c>
      <c r="G298" s="36">
        <v>3348.7939099999999</v>
      </c>
      <c r="H298" s="29">
        <v>17748</v>
      </c>
      <c r="I298">
        <v>1700</v>
      </c>
      <c r="J298" s="14">
        <f t="shared" si="14"/>
        <v>10440000</v>
      </c>
      <c r="K298">
        <f t="shared" si="15"/>
        <v>10.44</v>
      </c>
      <c r="L298" s="18">
        <f t="shared" si="16"/>
        <v>17748</v>
      </c>
    </row>
    <row r="299" spans="2:12" ht="15.75" customHeight="1" x14ac:dyDescent="0.25">
      <c r="B299" s="42" t="s">
        <v>295</v>
      </c>
      <c r="C299" s="39" t="s">
        <v>238</v>
      </c>
      <c r="D299" s="30">
        <v>8680</v>
      </c>
      <c r="E299" s="30">
        <v>1495</v>
      </c>
      <c r="F299" s="30">
        <v>220</v>
      </c>
      <c r="G299" s="36">
        <v>4239.4552199999998</v>
      </c>
      <c r="H299" s="29">
        <v>22185</v>
      </c>
      <c r="I299">
        <v>1700</v>
      </c>
      <c r="J299" s="14">
        <f t="shared" si="14"/>
        <v>13050000</v>
      </c>
      <c r="K299">
        <f t="shared" si="15"/>
        <v>13.05</v>
      </c>
      <c r="L299" s="18">
        <f t="shared" si="16"/>
        <v>22185</v>
      </c>
    </row>
    <row r="300" spans="2:12" ht="15.75" customHeight="1" x14ac:dyDescent="0.25">
      <c r="B300" s="44" t="s">
        <v>296</v>
      </c>
      <c r="C300" s="41" t="s">
        <v>238</v>
      </c>
      <c r="D300" s="32">
        <v>8780</v>
      </c>
      <c r="E300" s="32">
        <v>1195</v>
      </c>
      <c r="F300" s="32">
        <v>220</v>
      </c>
      <c r="G300" s="38">
        <v>3387.3744849999998</v>
      </c>
      <c r="H300" s="29">
        <v>17952</v>
      </c>
      <c r="I300">
        <v>1700</v>
      </c>
      <c r="J300" s="14">
        <f t="shared" si="14"/>
        <v>10560000</v>
      </c>
      <c r="K300">
        <f t="shared" si="15"/>
        <v>10.56</v>
      </c>
      <c r="L300" s="18">
        <f t="shared" si="16"/>
        <v>17952</v>
      </c>
    </row>
    <row r="301" spans="2:12" ht="15.75" customHeight="1" x14ac:dyDescent="0.25">
      <c r="B301" s="44" t="s">
        <v>297</v>
      </c>
      <c r="C301" s="41" t="s">
        <v>238</v>
      </c>
      <c r="D301" s="32">
        <v>8780</v>
      </c>
      <c r="E301" s="32">
        <v>1495</v>
      </c>
      <c r="F301" s="32">
        <v>220</v>
      </c>
      <c r="G301" s="38">
        <v>4288.2968699999992</v>
      </c>
      <c r="H301" s="29">
        <v>22440</v>
      </c>
      <c r="I301">
        <v>1700</v>
      </c>
      <c r="J301" s="14">
        <f t="shared" si="14"/>
        <v>13200000</v>
      </c>
      <c r="K301">
        <f t="shared" si="15"/>
        <v>13.2</v>
      </c>
      <c r="L301" s="18">
        <f t="shared" si="16"/>
        <v>22440</v>
      </c>
    </row>
    <row r="302" spans="2:12" ht="15.75" customHeight="1" x14ac:dyDescent="0.25">
      <c r="B302" s="42" t="s">
        <v>298</v>
      </c>
      <c r="C302" s="39" t="s">
        <v>238</v>
      </c>
      <c r="D302" s="30">
        <v>8880</v>
      </c>
      <c r="E302" s="30">
        <v>1195</v>
      </c>
      <c r="F302" s="30">
        <v>220</v>
      </c>
      <c r="G302" s="36">
        <v>3425.9550600000007</v>
      </c>
      <c r="H302" s="29">
        <v>18156</v>
      </c>
      <c r="I302">
        <v>1700</v>
      </c>
      <c r="J302" s="14">
        <f t="shared" si="14"/>
        <v>10680000</v>
      </c>
      <c r="K302">
        <f t="shared" si="15"/>
        <v>10.68</v>
      </c>
      <c r="L302" s="18">
        <f t="shared" si="16"/>
        <v>18156</v>
      </c>
    </row>
    <row r="303" spans="2:12" ht="15.75" customHeight="1" x14ac:dyDescent="0.25">
      <c r="B303" s="42" t="s">
        <v>299</v>
      </c>
      <c r="C303" s="39" t="s">
        <v>238</v>
      </c>
      <c r="D303" s="30">
        <v>8880</v>
      </c>
      <c r="E303" s="30">
        <v>1495</v>
      </c>
      <c r="F303" s="30">
        <v>220</v>
      </c>
      <c r="G303" s="36">
        <v>4337.1385200000013</v>
      </c>
      <c r="H303" s="29">
        <v>22695</v>
      </c>
      <c r="I303">
        <v>1700</v>
      </c>
      <c r="J303" s="14">
        <f t="shared" si="14"/>
        <v>13350000</v>
      </c>
      <c r="K303">
        <f t="shared" si="15"/>
        <v>13.35</v>
      </c>
      <c r="L303" s="18">
        <f t="shared" si="16"/>
        <v>22695</v>
      </c>
    </row>
    <row r="304" spans="2:12" ht="15.75" customHeight="1" x14ac:dyDescent="0.25">
      <c r="B304" s="44" t="s">
        <v>300</v>
      </c>
      <c r="C304" s="41" t="s">
        <v>238</v>
      </c>
      <c r="D304" s="32">
        <v>8980</v>
      </c>
      <c r="E304" s="32">
        <v>1195</v>
      </c>
      <c r="F304" s="32">
        <v>220</v>
      </c>
      <c r="G304" s="38">
        <v>3464.5356350000002</v>
      </c>
      <c r="H304" s="29">
        <v>18360</v>
      </c>
      <c r="I304">
        <v>1700</v>
      </c>
      <c r="J304" s="14">
        <f t="shared" si="14"/>
        <v>10800000</v>
      </c>
      <c r="K304">
        <f t="shared" si="15"/>
        <v>10.8</v>
      </c>
      <c r="L304" s="18">
        <f t="shared" si="16"/>
        <v>18360</v>
      </c>
    </row>
    <row r="305" spans="2:12" ht="15.75" customHeight="1" x14ac:dyDescent="0.25">
      <c r="B305" s="44" t="s">
        <v>301</v>
      </c>
      <c r="C305" s="41" t="s">
        <v>238</v>
      </c>
      <c r="D305" s="32">
        <v>8980</v>
      </c>
      <c r="E305" s="32">
        <v>1495</v>
      </c>
      <c r="F305" s="32">
        <v>220</v>
      </c>
      <c r="G305" s="38">
        <v>4385.9801700000007</v>
      </c>
      <c r="H305" s="29">
        <v>22950</v>
      </c>
      <c r="I305">
        <v>1700</v>
      </c>
      <c r="J305" s="14">
        <f t="shared" si="14"/>
        <v>13500000</v>
      </c>
      <c r="K305">
        <f t="shared" si="15"/>
        <v>13.5</v>
      </c>
      <c r="L305" s="18">
        <f t="shared" si="16"/>
        <v>22950</v>
      </c>
    </row>
    <row r="306" spans="2:12" ht="15.75" customHeight="1" x14ac:dyDescent="0.25">
      <c r="B306" s="42" t="s">
        <v>302</v>
      </c>
      <c r="C306" s="39" t="s">
        <v>262</v>
      </c>
      <c r="D306" s="30">
        <v>9080</v>
      </c>
      <c r="E306" s="30">
        <v>1195</v>
      </c>
      <c r="F306" s="30">
        <v>220</v>
      </c>
      <c r="G306" s="36">
        <v>3503.1162099999997</v>
      </c>
      <c r="H306" s="29">
        <v>18564</v>
      </c>
      <c r="I306">
        <v>1700</v>
      </c>
      <c r="J306" s="14">
        <f t="shared" si="14"/>
        <v>10920000</v>
      </c>
      <c r="K306">
        <f t="shared" si="15"/>
        <v>10.92</v>
      </c>
      <c r="L306" s="18">
        <f t="shared" si="16"/>
        <v>18564</v>
      </c>
    </row>
    <row r="307" spans="2:12" ht="15.75" customHeight="1" x14ac:dyDescent="0.25">
      <c r="B307" s="42" t="s">
        <v>303</v>
      </c>
      <c r="C307" s="39" t="s">
        <v>262</v>
      </c>
      <c r="D307" s="30">
        <v>9080</v>
      </c>
      <c r="E307" s="30">
        <v>1495</v>
      </c>
      <c r="F307" s="30">
        <v>220</v>
      </c>
      <c r="G307" s="36">
        <v>4434.8218200000001</v>
      </c>
      <c r="H307" s="29">
        <v>23205</v>
      </c>
      <c r="I307">
        <v>1700</v>
      </c>
      <c r="J307" s="14">
        <f t="shared" si="14"/>
        <v>13650000</v>
      </c>
      <c r="K307">
        <f t="shared" si="15"/>
        <v>13.65</v>
      </c>
      <c r="L307" s="18">
        <f t="shared" si="16"/>
        <v>23205</v>
      </c>
    </row>
    <row r="308" spans="2:12" ht="15.75" customHeight="1" x14ac:dyDescent="0.25">
      <c r="B308" s="44" t="s">
        <v>304</v>
      </c>
      <c r="C308" s="41" t="s">
        <v>262</v>
      </c>
      <c r="D308" s="32">
        <v>9180</v>
      </c>
      <c r="E308" s="32">
        <v>1195</v>
      </c>
      <c r="F308" s="32">
        <v>220</v>
      </c>
      <c r="G308" s="38">
        <v>3541.6967850000001</v>
      </c>
      <c r="H308" s="29">
        <v>18768</v>
      </c>
      <c r="I308">
        <v>1700</v>
      </c>
      <c r="J308" s="14">
        <f t="shared" si="14"/>
        <v>11040000</v>
      </c>
      <c r="K308">
        <f t="shared" si="15"/>
        <v>11.04</v>
      </c>
      <c r="L308" s="18">
        <f t="shared" si="16"/>
        <v>18768</v>
      </c>
    </row>
    <row r="309" spans="2:12" ht="15.75" customHeight="1" x14ac:dyDescent="0.25">
      <c r="B309" s="44" t="s">
        <v>305</v>
      </c>
      <c r="C309" s="41" t="s">
        <v>262</v>
      </c>
      <c r="D309" s="32">
        <v>9180</v>
      </c>
      <c r="E309" s="32">
        <v>1495</v>
      </c>
      <c r="F309" s="32">
        <v>220</v>
      </c>
      <c r="G309" s="38">
        <v>4483.6634700000004</v>
      </c>
      <c r="H309" s="29">
        <v>23460</v>
      </c>
      <c r="I309">
        <v>1700</v>
      </c>
      <c r="J309" s="14">
        <f t="shared" si="14"/>
        <v>13800000</v>
      </c>
      <c r="K309">
        <f t="shared" si="15"/>
        <v>13.8</v>
      </c>
      <c r="L309" s="18">
        <f t="shared" si="16"/>
        <v>23460</v>
      </c>
    </row>
    <row r="310" spans="2:12" ht="15.75" customHeight="1" x14ac:dyDescent="0.25">
      <c r="B310" s="42" t="s">
        <v>306</v>
      </c>
      <c r="C310" s="39" t="s">
        <v>262</v>
      </c>
      <c r="D310" s="30">
        <v>9280</v>
      </c>
      <c r="E310" s="30">
        <v>1195</v>
      </c>
      <c r="F310" s="30">
        <v>220</v>
      </c>
      <c r="G310" s="36">
        <v>3580.2773599999991</v>
      </c>
      <c r="H310" s="29">
        <v>18972</v>
      </c>
      <c r="I310">
        <v>1700</v>
      </c>
      <c r="J310" s="14">
        <f t="shared" si="14"/>
        <v>11160000</v>
      </c>
      <c r="K310">
        <f t="shared" si="15"/>
        <v>11.16</v>
      </c>
      <c r="L310" s="18">
        <f t="shared" si="16"/>
        <v>18972</v>
      </c>
    </row>
    <row r="311" spans="2:12" ht="15.75" customHeight="1" x14ac:dyDescent="0.25">
      <c r="B311" s="42" t="s">
        <v>307</v>
      </c>
      <c r="C311" s="39" t="s">
        <v>262</v>
      </c>
      <c r="D311" s="30">
        <v>9280</v>
      </c>
      <c r="E311" s="30">
        <v>1495</v>
      </c>
      <c r="F311" s="30">
        <v>220</v>
      </c>
      <c r="G311" s="36">
        <v>4532.5051199999998</v>
      </c>
      <c r="H311" s="29">
        <v>23715</v>
      </c>
      <c r="I311">
        <v>1700</v>
      </c>
      <c r="J311" s="14">
        <f t="shared" si="14"/>
        <v>13950000</v>
      </c>
      <c r="K311">
        <f t="shared" si="15"/>
        <v>13.95</v>
      </c>
      <c r="L311" s="18">
        <f t="shared" si="16"/>
        <v>23715</v>
      </c>
    </row>
    <row r="312" spans="2:12" ht="15.75" customHeight="1" x14ac:dyDescent="0.25">
      <c r="B312" s="44" t="s">
        <v>308</v>
      </c>
      <c r="C312" s="41" t="s">
        <v>262</v>
      </c>
      <c r="D312" s="32">
        <v>9380</v>
      </c>
      <c r="E312" s="32">
        <v>1195</v>
      </c>
      <c r="F312" s="32">
        <v>220</v>
      </c>
      <c r="G312" s="38">
        <v>3618.8579350000005</v>
      </c>
      <c r="H312" s="29">
        <v>19176</v>
      </c>
      <c r="I312">
        <v>1700</v>
      </c>
      <c r="J312" s="14">
        <f t="shared" si="14"/>
        <v>11280000</v>
      </c>
      <c r="K312">
        <f t="shared" si="15"/>
        <v>11.28</v>
      </c>
      <c r="L312" s="18">
        <f t="shared" si="16"/>
        <v>19176</v>
      </c>
    </row>
    <row r="313" spans="2:12" ht="15.75" customHeight="1" x14ac:dyDescent="0.25">
      <c r="B313" s="44" t="s">
        <v>309</v>
      </c>
      <c r="C313" s="41" t="s">
        <v>262</v>
      </c>
      <c r="D313" s="32">
        <v>9380</v>
      </c>
      <c r="E313" s="32">
        <v>1495</v>
      </c>
      <c r="F313" s="32">
        <v>220</v>
      </c>
      <c r="G313" s="38">
        <v>4581.346770000001</v>
      </c>
      <c r="H313" s="29">
        <v>23970</v>
      </c>
      <c r="I313">
        <v>1700</v>
      </c>
      <c r="J313" s="14">
        <f t="shared" si="14"/>
        <v>14100000</v>
      </c>
      <c r="K313">
        <f t="shared" si="15"/>
        <v>14.1</v>
      </c>
      <c r="L313" s="18">
        <f t="shared" si="16"/>
        <v>23970</v>
      </c>
    </row>
    <row r="314" spans="2:12" ht="15.75" customHeight="1" x14ac:dyDescent="0.25">
      <c r="B314" s="42" t="s">
        <v>310</v>
      </c>
      <c r="C314" s="39" t="s">
        <v>262</v>
      </c>
      <c r="D314" s="30">
        <v>9480</v>
      </c>
      <c r="E314" s="30">
        <v>1195</v>
      </c>
      <c r="F314" s="30">
        <v>220</v>
      </c>
      <c r="G314" s="36">
        <v>3657.4385100000009</v>
      </c>
      <c r="H314" s="29">
        <v>19380</v>
      </c>
      <c r="I314">
        <v>1700</v>
      </c>
      <c r="J314" s="14">
        <f t="shared" si="14"/>
        <v>11400000</v>
      </c>
      <c r="K314">
        <f t="shared" si="15"/>
        <v>11.4</v>
      </c>
      <c r="L314" s="18">
        <f t="shared" si="16"/>
        <v>19380</v>
      </c>
    </row>
    <row r="315" spans="2:12" ht="15.75" customHeight="1" x14ac:dyDescent="0.25">
      <c r="B315" s="42" t="s">
        <v>311</v>
      </c>
      <c r="C315" s="39" t="s">
        <v>262</v>
      </c>
      <c r="D315" s="30">
        <v>9480</v>
      </c>
      <c r="E315" s="30">
        <v>1495</v>
      </c>
      <c r="F315" s="30">
        <v>220</v>
      </c>
      <c r="G315" s="36">
        <v>4630.1884200000004</v>
      </c>
      <c r="H315" s="29">
        <v>24225</v>
      </c>
      <c r="I315">
        <v>1700</v>
      </c>
      <c r="J315" s="14">
        <f t="shared" si="14"/>
        <v>14250000</v>
      </c>
      <c r="K315">
        <f t="shared" si="15"/>
        <v>14.25</v>
      </c>
      <c r="L315" s="18">
        <f t="shared" si="16"/>
        <v>24225</v>
      </c>
    </row>
    <row r="316" spans="2:12" ht="15.75" customHeight="1" x14ac:dyDescent="0.25">
      <c r="B316" s="44" t="s">
        <v>312</v>
      </c>
      <c r="C316" s="41" t="s">
        <v>238</v>
      </c>
      <c r="D316" s="32">
        <v>9580</v>
      </c>
      <c r="E316" s="32">
        <v>1195</v>
      </c>
      <c r="F316" s="32">
        <v>220</v>
      </c>
      <c r="G316" s="38">
        <v>3696.0190849999994</v>
      </c>
      <c r="H316" s="29">
        <v>19584</v>
      </c>
      <c r="I316">
        <v>1700</v>
      </c>
      <c r="J316" s="14">
        <f t="shared" si="14"/>
        <v>11520000</v>
      </c>
      <c r="K316">
        <f t="shared" si="15"/>
        <v>11.52</v>
      </c>
      <c r="L316" s="18">
        <f t="shared" si="16"/>
        <v>19584</v>
      </c>
    </row>
    <row r="317" spans="2:12" ht="15.75" customHeight="1" x14ac:dyDescent="0.25">
      <c r="B317" s="44" t="s">
        <v>313</v>
      </c>
      <c r="C317" s="41" t="s">
        <v>314</v>
      </c>
      <c r="D317" s="32">
        <v>9580</v>
      </c>
      <c r="E317" s="32">
        <v>1495</v>
      </c>
      <c r="F317" s="32">
        <v>220</v>
      </c>
      <c r="G317" s="38">
        <v>4679.0300699999998</v>
      </c>
      <c r="H317" s="29">
        <v>24480</v>
      </c>
      <c r="I317">
        <v>1700</v>
      </c>
      <c r="J317" s="14">
        <f t="shared" si="14"/>
        <v>14400000</v>
      </c>
      <c r="K317">
        <f t="shared" si="15"/>
        <v>14.4</v>
      </c>
      <c r="L317" s="18">
        <f t="shared" si="16"/>
        <v>24480</v>
      </c>
    </row>
    <row r="318" spans="2:12" ht="15.75" customHeight="1" x14ac:dyDescent="0.25">
      <c r="B318" s="42" t="s">
        <v>315</v>
      </c>
      <c r="C318" s="39" t="s">
        <v>238</v>
      </c>
      <c r="D318" s="30">
        <v>9680</v>
      </c>
      <c r="E318" s="30">
        <v>1195</v>
      </c>
      <c r="F318" s="30">
        <v>220</v>
      </c>
      <c r="G318" s="36">
        <v>3734.5996600000003</v>
      </c>
      <c r="H318" s="29">
        <v>25026</v>
      </c>
      <c r="I318">
        <v>2150</v>
      </c>
      <c r="J318" s="14">
        <f t="shared" si="14"/>
        <v>11640000</v>
      </c>
      <c r="K318">
        <f t="shared" ref="K318:K353" si="17">J318/1000000</f>
        <v>11.64</v>
      </c>
      <c r="L318" s="18">
        <f t="shared" ref="L318:L353" si="18">I318*K318</f>
        <v>25026</v>
      </c>
    </row>
    <row r="319" spans="2:12" ht="15.75" customHeight="1" x14ac:dyDescent="0.25">
      <c r="B319" s="42" t="s">
        <v>316</v>
      </c>
      <c r="C319" s="39" t="s">
        <v>314</v>
      </c>
      <c r="D319" s="30">
        <v>9680</v>
      </c>
      <c r="E319" s="30">
        <v>1495</v>
      </c>
      <c r="F319" s="30">
        <v>220</v>
      </c>
      <c r="G319" s="36">
        <v>4727.8717200000001</v>
      </c>
      <c r="H319" s="29">
        <v>31282.5</v>
      </c>
      <c r="I319">
        <v>2150</v>
      </c>
      <c r="J319" s="14">
        <f t="shared" si="14"/>
        <v>14550000</v>
      </c>
      <c r="K319">
        <f t="shared" si="17"/>
        <v>14.55</v>
      </c>
      <c r="L319" s="18">
        <f t="shared" si="18"/>
        <v>31282.5</v>
      </c>
    </row>
    <row r="320" spans="2:12" ht="15.75" customHeight="1" x14ac:dyDescent="0.25">
      <c r="B320" s="44" t="s">
        <v>317</v>
      </c>
      <c r="C320" s="41" t="s">
        <v>238</v>
      </c>
      <c r="D320" s="32">
        <v>9780</v>
      </c>
      <c r="E320" s="32">
        <v>1195</v>
      </c>
      <c r="F320" s="32">
        <v>220</v>
      </c>
      <c r="G320" s="38">
        <v>3773.1802349999994</v>
      </c>
      <c r="H320" s="29">
        <v>25284</v>
      </c>
      <c r="I320">
        <v>2150</v>
      </c>
      <c r="J320" s="14">
        <f t="shared" si="14"/>
        <v>11760000</v>
      </c>
      <c r="K320">
        <f t="shared" si="17"/>
        <v>11.76</v>
      </c>
      <c r="L320" s="18">
        <f t="shared" si="18"/>
        <v>25284</v>
      </c>
    </row>
    <row r="321" spans="2:12" ht="15.75" customHeight="1" x14ac:dyDescent="0.25">
      <c r="B321" s="44" t="s">
        <v>318</v>
      </c>
      <c r="C321" s="41" t="s">
        <v>314</v>
      </c>
      <c r="D321" s="32">
        <v>9780</v>
      </c>
      <c r="E321" s="32">
        <v>1495</v>
      </c>
      <c r="F321" s="32">
        <v>220</v>
      </c>
      <c r="G321" s="38">
        <v>4776.7133700000004</v>
      </c>
      <c r="H321" s="29">
        <v>31605</v>
      </c>
      <c r="I321">
        <v>2150</v>
      </c>
      <c r="J321" s="14">
        <f t="shared" si="14"/>
        <v>14700000</v>
      </c>
      <c r="K321">
        <f t="shared" si="17"/>
        <v>14.7</v>
      </c>
      <c r="L321" s="18">
        <f t="shared" si="18"/>
        <v>31605</v>
      </c>
    </row>
    <row r="322" spans="2:12" ht="15.75" customHeight="1" x14ac:dyDescent="0.25">
      <c r="B322" s="42" t="s">
        <v>319</v>
      </c>
      <c r="C322" s="39" t="s">
        <v>238</v>
      </c>
      <c r="D322" s="30">
        <v>9880</v>
      </c>
      <c r="E322" s="30">
        <v>1195</v>
      </c>
      <c r="F322" s="30">
        <v>220</v>
      </c>
      <c r="G322" s="36">
        <v>3811.7608100000002</v>
      </c>
      <c r="H322" s="29">
        <v>25542</v>
      </c>
      <c r="I322">
        <v>2150</v>
      </c>
      <c r="J322" s="14">
        <f t="shared" si="14"/>
        <v>11880000</v>
      </c>
      <c r="K322">
        <f t="shared" si="17"/>
        <v>11.88</v>
      </c>
      <c r="L322" s="18">
        <f t="shared" si="18"/>
        <v>25542</v>
      </c>
    </row>
    <row r="323" spans="2:12" ht="15.75" customHeight="1" x14ac:dyDescent="0.25">
      <c r="B323" s="42" t="s">
        <v>320</v>
      </c>
      <c r="C323" s="39" t="s">
        <v>314</v>
      </c>
      <c r="D323" s="30">
        <v>9880</v>
      </c>
      <c r="E323" s="30">
        <v>1495</v>
      </c>
      <c r="F323" s="30">
        <v>220</v>
      </c>
      <c r="G323" s="36">
        <v>4825.5550200000007</v>
      </c>
      <c r="H323" s="29">
        <v>31927.5</v>
      </c>
      <c r="I323">
        <v>2150</v>
      </c>
      <c r="J323" s="14">
        <f t="shared" si="14"/>
        <v>14850000</v>
      </c>
      <c r="K323">
        <f t="shared" si="17"/>
        <v>14.85</v>
      </c>
      <c r="L323" s="18">
        <f t="shared" si="18"/>
        <v>31927.5</v>
      </c>
    </row>
    <row r="324" spans="2:12" ht="15.75" customHeight="1" x14ac:dyDescent="0.25">
      <c r="B324" s="44" t="s">
        <v>321</v>
      </c>
      <c r="C324" s="41" t="s">
        <v>238</v>
      </c>
      <c r="D324" s="32">
        <v>9980</v>
      </c>
      <c r="E324" s="32">
        <v>1195</v>
      </c>
      <c r="F324" s="32">
        <v>220</v>
      </c>
      <c r="G324" s="38">
        <v>3850.3413850000006</v>
      </c>
      <c r="H324" s="29">
        <v>25800</v>
      </c>
      <c r="I324">
        <v>2150</v>
      </c>
      <c r="J324" s="14">
        <f t="shared" si="14"/>
        <v>12000000</v>
      </c>
      <c r="K324">
        <f t="shared" si="17"/>
        <v>12</v>
      </c>
      <c r="L324" s="18">
        <f t="shared" si="18"/>
        <v>25800</v>
      </c>
    </row>
    <row r="325" spans="2:12" ht="15.75" customHeight="1" x14ac:dyDescent="0.25">
      <c r="B325" s="44" t="s">
        <v>322</v>
      </c>
      <c r="C325" s="41" t="s">
        <v>314</v>
      </c>
      <c r="D325" s="32">
        <v>9980</v>
      </c>
      <c r="E325" s="32">
        <v>1495</v>
      </c>
      <c r="F325" s="32">
        <v>220</v>
      </c>
      <c r="G325" s="38">
        <v>4874.3966700000001</v>
      </c>
      <c r="H325" s="29">
        <v>32250</v>
      </c>
      <c r="I325">
        <v>2150</v>
      </c>
      <c r="J325" s="14">
        <f t="shared" si="14"/>
        <v>15000000</v>
      </c>
      <c r="K325">
        <f t="shared" si="17"/>
        <v>15</v>
      </c>
      <c r="L325" s="18">
        <f t="shared" si="18"/>
        <v>32250</v>
      </c>
    </row>
    <row r="326" spans="2:12" ht="15.75" customHeight="1" x14ac:dyDescent="0.25">
      <c r="B326" s="42" t="s">
        <v>323</v>
      </c>
      <c r="C326" s="39" t="s">
        <v>238</v>
      </c>
      <c r="D326" s="30">
        <v>10080.000000000005</v>
      </c>
      <c r="E326" s="30">
        <v>1195</v>
      </c>
      <c r="F326" s="30">
        <v>220</v>
      </c>
      <c r="G326" s="36">
        <v>3888.9219600000024</v>
      </c>
      <c r="H326" s="29">
        <v>26058.000000000018</v>
      </c>
      <c r="I326">
        <v>2150</v>
      </c>
      <c r="J326" s="14">
        <f t="shared" si="14"/>
        <v>12120000.000000007</v>
      </c>
      <c r="K326">
        <f t="shared" si="17"/>
        <v>12.120000000000008</v>
      </c>
      <c r="L326" s="18">
        <f t="shared" si="18"/>
        <v>26058.000000000018</v>
      </c>
    </row>
    <row r="327" spans="2:12" ht="15.75" customHeight="1" x14ac:dyDescent="0.25">
      <c r="B327" s="42" t="s">
        <v>324</v>
      </c>
      <c r="C327" s="39" t="s">
        <v>314</v>
      </c>
      <c r="D327" s="30">
        <v>10080.000000000005</v>
      </c>
      <c r="E327" s="30">
        <v>1495</v>
      </c>
      <c r="F327" s="30">
        <v>220</v>
      </c>
      <c r="G327" s="36">
        <v>4923.2383200000022</v>
      </c>
      <c r="H327" s="29">
        <v>32572.500000000015</v>
      </c>
      <c r="I327">
        <v>2150</v>
      </c>
      <c r="J327" s="14">
        <f t="shared" si="14"/>
        <v>15150000.000000007</v>
      </c>
      <c r="K327">
        <f t="shared" si="17"/>
        <v>15.150000000000007</v>
      </c>
      <c r="L327" s="18">
        <f t="shared" si="18"/>
        <v>32572.500000000015</v>
      </c>
    </row>
    <row r="328" spans="2:12" ht="15.75" customHeight="1" x14ac:dyDescent="0.25">
      <c r="B328" s="44" t="s">
        <v>325</v>
      </c>
      <c r="C328" s="41" t="s">
        <v>238</v>
      </c>
      <c r="D328" s="32">
        <v>10180.000000000005</v>
      </c>
      <c r="E328" s="32">
        <v>1195</v>
      </c>
      <c r="F328" s="32">
        <v>220</v>
      </c>
      <c r="G328" s="38">
        <v>3927.5025350000014</v>
      </c>
      <c r="H328" s="29">
        <v>26316.000000000015</v>
      </c>
      <c r="I328">
        <v>2150</v>
      </c>
      <c r="J328" s="14">
        <f t="shared" si="14"/>
        <v>12240000.000000007</v>
      </c>
      <c r="K328">
        <f t="shared" si="17"/>
        <v>12.240000000000007</v>
      </c>
      <c r="L328" s="18">
        <f t="shared" si="18"/>
        <v>26316.000000000015</v>
      </c>
    </row>
    <row r="329" spans="2:12" ht="15.75" customHeight="1" x14ac:dyDescent="0.25">
      <c r="B329" s="44" t="s">
        <v>326</v>
      </c>
      <c r="C329" s="41" t="s">
        <v>238</v>
      </c>
      <c r="D329" s="32">
        <v>10180.000000000005</v>
      </c>
      <c r="E329" s="32">
        <v>1495</v>
      </c>
      <c r="F329" s="32">
        <v>220</v>
      </c>
      <c r="G329" s="38">
        <v>4972.0799700000025</v>
      </c>
      <c r="H329" s="29">
        <v>32895.000000000015</v>
      </c>
      <c r="I329">
        <v>2150</v>
      </c>
      <c r="J329" s="14">
        <f t="shared" si="14"/>
        <v>15300000.000000007</v>
      </c>
      <c r="K329">
        <f t="shared" si="17"/>
        <v>15.300000000000008</v>
      </c>
      <c r="L329" s="18">
        <f t="shared" si="18"/>
        <v>32895.000000000015</v>
      </c>
    </row>
    <row r="330" spans="2:12" ht="15.75" customHeight="1" x14ac:dyDescent="0.25">
      <c r="B330" s="42" t="s">
        <v>327</v>
      </c>
      <c r="C330" s="39" t="s">
        <v>238</v>
      </c>
      <c r="D330" s="30">
        <v>10280.000000000004</v>
      </c>
      <c r="E330" s="30">
        <v>1195</v>
      </c>
      <c r="F330" s="30">
        <v>220</v>
      </c>
      <c r="G330" s="36">
        <v>3966.0831100000014</v>
      </c>
      <c r="H330" s="29">
        <v>26574.000000000007</v>
      </c>
      <c r="I330">
        <v>2150</v>
      </c>
      <c r="J330" s="14">
        <f t="shared" si="14"/>
        <v>12360000.000000004</v>
      </c>
      <c r="K330">
        <f t="shared" si="17"/>
        <v>12.360000000000003</v>
      </c>
      <c r="L330" s="18">
        <f t="shared" si="18"/>
        <v>26574.000000000007</v>
      </c>
    </row>
    <row r="331" spans="2:12" ht="15.75" customHeight="1" x14ac:dyDescent="0.25">
      <c r="B331" s="42" t="s">
        <v>328</v>
      </c>
      <c r="C331" s="39" t="s">
        <v>238</v>
      </c>
      <c r="D331" s="30">
        <v>10280.000000000004</v>
      </c>
      <c r="E331" s="30">
        <v>1495</v>
      </c>
      <c r="F331" s="30">
        <v>220</v>
      </c>
      <c r="G331" s="36">
        <v>5020.9216200000019</v>
      </c>
      <c r="H331" s="29">
        <v>33217.500000000015</v>
      </c>
      <c r="I331">
        <v>2150</v>
      </c>
      <c r="J331" s="14">
        <f t="shared" si="14"/>
        <v>15450000.000000006</v>
      </c>
      <c r="K331">
        <f t="shared" si="17"/>
        <v>15.450000000000006</v>
      </c>
      <c r="L331" s="18">
        <f t="shared" si="18"/>
        <v>33217.500000000015</v>
      </c>
    </row>
    <row r="332" spans="2:12" ht="15.75" customHeight="1" x14ac:dyDescent="0.25">
      <c r="B332" s="44" t="s">
        <v>329</v>
      </c>
      <c r="C332" s="41" t="s">
        <v>238</v>
      </c>
      <c r="D332" s="32">
        <v>10380.000000000004</v>
      </c>
      <c r="E332" s="32">
        <v>1195</v>
      </c>
      <c r="F332" s="32">
        <v>220</v>
      </c>
      <c r="G332" s="38">
        <v>4004.6636850000014</v>
      </c>
      <c r="H332" s="29">
        <v>26832.000000000007</v>
      </c>
      <c r="I332">
        <v>2150</v>
      </c>
      <c r="J332" s="14">
        <f t="shared" si="14"/>
        <v>12480000.000000004</v>
      </c>
      <c r="K332">
        <f t="shared" si="17"/>
        <v>12.480000000000004</v>
      </c>
      <c r="L332" s="18">
        <f t="shared" si="18"/>
        <v>26832.000000000007</v>
      </c>
    </row>
    <row r="333" spans="2:12" ht="15.75" customHeight="1" x14ac:dyDescent="0.25">
      <c r="B333" s="44" t="s">
        <v>330</v>
      </c>
      <c r="C333" s="41" t="s">
        <v>238</v>
      </c>
      <c r="D333" s="32">
        <v>10380.000000000004</v>
      </c>
      <c r="E333" s="32">
        <v>1495</v>
      </c>
      <c r="F333" s="32">
        <v>220</v>
      </c>
      <c r="G333" s="38">
        <v>5069.7632700000013</v>
      </c>
      <c r="H333" s="29">
        <v>33540.000000000007</v>
      </c>
      <c r="I333">
        <v>2150</v>
      </c>
      <c r="J333" s="14">
        <f t="shared" si="14"/>
        <v>15600000.000000006</v>
      </c>
      <c r="K333">
        <f t="shared" si="17"/>
        <v>15.600000000000005</v>
      </c>
      <c r="L333" s="18">
        <f t="shared" si="18"/>
        <v>33540.000000000007</v>
      </c>
    </row>
    <row r="334" spans="2:12" ht="15.75" customHeight="1" x14ac:dyDescent="0.25">
      <c r="B334" s="42" t="s">
        <v>331</v>
      </c>
      <c r="C334" s="39" t="s">
        <v>238</v>
      </c>
      <c r="D334" s="30">
        <v>10480.000000000004</v>
      </c>
      <c r="E334" s="30">
        <v>1195</v>
      </c>
      <c r="F334" s="30">
        <v>220</v>
      </c>
      <c r="G334" s="36">
        <v>4043.2442600000018</v>
      </c>
      <c r="H334" s="29">
        <v>27090.000000000007</v>
      </c>
      <c r="I334">
        <v>2150</v>
      </c>
      <c r="J334" s="14">
        <f t="shared" ref="J334:J353" si="19">(D334+20)*(E334+5)</f>
        <v>12600000.000000004</v>
      </c>
      <c r="K334">
        <f t="shared" si="17"/>
        <v>12.600000000000003</v>
      </c>
      <c r="L334" s="18">
        <f t="shared" si="18"/>
        <v>27090.000000000007</v>
      </c>
    </row>
    <row r="335" spans="2:12" ht="15.75" customHeight="1" x14ac:dyDescent="0.25">
      <c r="B335" s="42" t="s">
        <v>332</v>
      </c>
      <c r="C335" s="39" t="s">
        <v>238</v>
      </c>
      <c r="D335" s="30">
        <v>10480.000000000004</v>
      </c>
      <c r="E335" s="30">
        <v>1495</v>
      </c>
      <c r="F335" s="30">
        <v>220</v>
      </c>
      <c r="G335" s="36">
        <v>5118.6049200000025</v>
      </c>
      <c r="H335" s="29">
        <v>33862.500000000015</v>
      </c>
      <c r="I335">
        <v>2150</v>
      </c>
      <c r="J335" s="14">
        <f t="shared" si="19"/>
        <v>15750000.000000006</v>
      </c>
      <c r="K335">
        <f t="shared" si="17"/>
        <v>15.750000000000005</v>
      </c>
      <c r="L335" s="18">
        <f t="shared" si="18"/>
        <v>33862.500000000015</v>
      </c>
    </row>
    <row r="336" spans="2:12" ht="15.75" customHeight="1" x14ac:dyDescent="0.25">
      <c r="B336" s="44" t="s">
        <v>333</v>
      </c>
      <c r="C336" s="41" t="s">
        <v>238</v>
      </c>
      <c r="D336" s="32">
        <v>10580.000000000004</v>
      </c>
      <c r="E336" s="32">
        <v>1195</v>
      </c>
      <c r="F336" s="32">
        <v>220</v>
      </c>
      <c r="G336" s="38">
        <v>4081.8248350000017</v>
      </c>
      <c r="H336" s="29">
        <v>27348.000000000007</v>
      </c>
      <c r="I336">
        <v>2150</v>
      </c>
      <c r="J336" s="14">
        <f t="shared" si="19"/>
        <v>12720000.000000004</v>
      </c>
      <c r="K336">
        <f t="shared" si="17"/>
        <v>12.720000000000004</v>
      </c>
      <c r="L336" s="18">
        <f t="shared" si="18"/>
        <v>27348.000000000007</v>
      </c>
    </row>
    <row r="337" spans="2:12" ht="15.75" customHeight="1" x14ac:dyDescent="0.25">
      <c r="B337" s="44" t="s">
        <v>334</v>
      </c>
      <c r="C337" s="41" t="s">
        <v>238</v>
      </c>
      <c r="D337" s="32">
        <v>10580.000000000004</v>
      </c>
      <c r="E337" s="32">
        <v>1495</v>
      </c>
      <c r="F337" s="32">
        <v>220</v>
      </c>
      <c r="G337" s="38">
        <v>5167.4465700000019</v>
      </c>
      <c r="H337" s="29">
        <v>34185.000000000015</v>
      </c>
      <c r="I337">
        <v>2150</v>
      </c>
      <c r="J337" s="14">
        <f t="shared" si="19"/>
        <v>15900000.000000006</v>
      </c>
      <c r="K337">
        <f t="shared" si="17"/>
        <v>15.900000000000006</v>
      </c>
      <c r="L337" s="18">
        <f t="shared" si="18"/>
        <v>34185.000000000015</v>
      </c>
    </row>
    <row r="338" spans="2:12" ht="15.75" customHeight="1" x14ac:dyDescent="0.25">
      <c r="B338" s="42" t="s">
        <v>335</v>
      </c>
      <c r="C338" s="39" t="s">
        <v>238</v>
      </c>
      <c r="D338" s="30">
        <v>10680.000000000004</v>
      </c>
      <c r="E338" s="30">
        <v>1195</v>
      </c>
      <c r="F338" s="30">
        <v>220</v>
      </c>
      <c r="G338" s="36">
        <v>4120.4054100000012</v>
      </c>
      <c r="H338" s="29">
        <v>27606.000000000007</v>
      </c>
      <c r="I338">
        <v>2150</v>
      </c>
      <c r="J338" s="14">
        <f t="shared" si="19"/>
        <v>12840000.000000004</v>
      </c>
      <c r="K338">
        <f t="shared" si="17"/>
        <v>12.840000000000003</v>
      </c>
      <c r="L338" s="18">
        <f t="shared" si="18"/>
        <v>27606.000000000007</v>
      </c>
    </row>
    <row r="339" spans="2:12" ht="15.75" customHeight="1" x14ac:dyDescent="0.25">
      <c r="B339" s="42" t="s">
        <v>336</v>
      </c>
      <c r="C339" s="39" t="s">
        <v>238</v>
      </c>
      <c r="D339" s="30">
        <v>10680.000000000004</v>
      </c>
      <c r="E339" s="30">
        <v>1495</v>
      </c>
      <c r="F339" s="30">
        <v>220</v>
      </c>
      <c r="G339" s="36">
        <v>5216.2882200000013</v>
      </c>
      <c r="H339" s="29">
        <v>34507.500000000007</v>
      </c>
      <c r="I339">
        <v>2150</v>
      </c>
      <c r="J339" s="14">
        <f t="shared" si="19"/>
        <v>16050000.000000006</v>
      </c>
      <c r="K339">
        <f t="shared" si="17"/>
        <v>16.050000000000004</v>
      </c>
      <c r="L339" s="18">
        <f t="shared" si="18"/>
        <v>34507.500000000007</v>
      </c>
    </row>
    <row r="340" spans="2:12" ht="15.75" customHeight="1" x14ac:dyDescent="0.25">
      <c r="B340" s="44" t="s">
        <v>337</v>
      </c>
      <c r="C340" s="41" t="s">
        <v>238</v>
      </c>
      <c r="D340" s="32">
        <v>10780.000000000002</v>
      </c>
      <c r="E340" s="32">
        <v>1195</v>
      </c>
      <c r="F340" s="32">
        <v>220</v>
      </c>
      <c r="G340" s="38">
        <v>4158.9859850000003</v>
      </c>
      <c r="H340" s="29">
        <v>27864.000000000007</v>
      </c>
      <c r="I340">
        <v>2150</v>
      </c>
      <c r="J340" s="14">
        <f t="shared" si="19"/>
        <v>12960000.000000002</v>
      </c>
      <c r="K340">
        <f t="shared" si="17"/>
        <v>12.960000000000003</v>
      </c>
      <c r="L340" s="18">
        <f t="shared" si="18"/>
        <v>27864.000000000007</v>
      </c>
    </row>
    <row r="341" spans="2:12" ht="15.75" customHeight="1" x14ac:dyDescent="0.25">
      <c r="B341" s="44" t="s">
        <v>338</v>
      </c>
      <c r="C341" s="41" t="s">
        <v>238</v>
      </c>
      <c r="D341" s="32">
        <v>10780.000000000002</v>
      </c>
      <c r="E341" s="32">
        <v>1495</v>
      </c>
      <c r="F341" s="32">
        <v>220</v>
      </c>
      <c r="G341" s="38">
        <v>5265.1298700000007</v>
      </c>
      <c r="H341" s="29">
        <v>34830.000000000007</v>
      </c>
      <c r="I341">
        <v>2150</v>
      </c>
      <c r="J341" s="14">
        <f t="shared" si="19"/>
        <v>16200000.000000002</v>
      </c>
      <c r="K341">
        <f t="shared" si="17"/>
        <v>16.200000000000003</v>
      </c>
      <c r="L341" s="18">
        <f t="shared" si="18"/>
        <v>34830.000000000007</v>
      </c>
    </row>
    <row r="342" spans="2:12" ht="15.75" customHeight="1" x14ac:dyDescent="0.25">
      <c r="B342" s="42" t="s">
        <v>339</v>
      </c>
      <c r="C342" s="39" t="s">
        <v>238</v>
      </c>
      <c r="D342" s="30">
        <v>10880.000000000002</v>
      </c>
      <c r="E342" s="30">
        <v>1195</v>
      </c>
      <c r="F342" s="30">
        <v>220</v>
      </c>
      <c r="G342" s="36">
        <v>4197.5665600000002</v>
      </c>
      <c r="H342" s="29">
        <v>26814.000000000004</v>
      </c>
      <c r="I342">
        <v>2050</v>
      </c>
      <c r="J342" s="14">
        <f t="shared" si="19"/>
        <v>13080000.000000002</v>
      </c>
      <c r="K342">
        <f t="shared" si="17"/>
        <v>13.080000000000002</v>
      </c>
      <c r="L342" s="19">
        <f t="shared" si="18"/>
        <v>26814.000000000004</v>
      </c>
    </row>
    <row r="343" spans="2:12" ht="15.75" customHeight="1" x14ac:dyDescent="0.25">
      <c r="B343" s="42" t="s">
        <v>340</v>
      </c>
      <c r="C343" s="39" t="s">
        <v>238</v>
      </c>
      <c r="D343" s="30">
        <v>10880.000000000002</v>
      </c>
      <c r="E343" s="30">
        <v>1495</v>
      </c>
      <c r="F343" s="30">
        <v>220</v>
      </c>
      <c r="G343" s="36">
        <v>5313.9715200000028</v>
      </c>
      <c r="H343" s="29">
        <v>33517.5</v>
      </c>
      <c r="I343">
        <v>2050</v>
      </c>
      <c r="J343" s="14">
        <f t="shared" si="19"/>
        <v>16350000.000000002</v>
      </c>
      <c r="K343">
        <f t="shared" si="17"/>
        <v>16.350000000000001</v>
      </c>
      <c r="L343" s="19">
        <f t="shared" si="18"/>
        <v>33517.5</v>
      </c>
    </row>
    <row r="344" spans="2:12" ht="15.75" customHeight="1" x14ac:dyDescent="0.25">
      <c r="B344" s="44" t="s">
        <v>341</v>
      </c>
      <c r="C344" s="41" t="s">
        <v>238</v>
      </c>
      <c r="D344" s="32">
        <v>10980</v>
      </c>
      <c r="E344" s="32">
        <v>1195</v>
      </c>
      <c r="F344" s="32">
        <v>220</v>
      </c>
      <c r="G344" s="38">
        <v>4236.1471350000011</v>
      </c>
      <c r="H344" s="29">
        <v>27060</v>
      </c>
      <c r="I344">
        <v>2050</v>
      </c>
      <c r="J344" s="14">
        <f t="shared" si="19"/>
        <v>13200000</v>
      </c>
      <c r="K344">
        <f t="shared" si="17"/>
        <v>13.2</v>
      </c>
      <c r="L344" s="19">
        <f t="shared" si="18"/>
        <v>27060</v>
      </c>
    </row>
    <row r="345" spans="2:12" ht="15.75" customHeight="1" x14ac:dyDescent="0.25">
      <c r="B345" s="44" t="s">
        <v>342</v>
      </c>
      <c r="C345" s="41" t="s">
        <v>238</v>
      </c>
      <c r="D345" s="32">
        <v>10980</v>
      </c>
      <c r="E345" s="32">
        <v>1495</v>
      </c>
      <c r="F345" s="32">
        <v>220</v>
      </c>
      <c r="G345" s="38">
        <v>5362.8131700000004</v>
      </c>
      <c r="H345" s="29">
        <v>33825</v>
      </c>
      <c r="I345">
        <v>2050</v>
      </c>
      <c r="J345" s="14">
        <f t="shared" si="19"/>
        <v>16500000</v>
      </c>
      <c r="K345">
        <f t="shared" si="17"/>
        <v>16.5</v>
      </c>
      <c r="L345" s="19">
        <f t="shared" si="18"/>
        <v>33825</v>
      </c>
    </row>
    <row r="346" spans="2:12" ht="15.75" customHeight="1" x14ac:dyDescent="0.25">
      <c r="B346" s="42" t="s">
        <v>343</v>
      </c>
      <c r="C346" s="39" t="s">
        <v>238</v>
      </c>
      <c r="D346" s="30">
        <v>11080.000000000002</v>
      </c>
      <c r="E346" s="30">
        <v>1195</v>
      </c>
      <c r="F346" s="30">
        <v>220</v>
      </c>
      <c r="G346" s="36">
        <v>4274.7277100000001</v>
      </c>
      <c r="H346" s="29">
        <v>27306.000000000004</v>
      </c>
      <c r="I346">
        <v>2050</v>
      </c>
      <c r="J346" s="14">
        <f t="shared" si="19"/>
        <v>13320000.000000002</v>
      </c>
      <c r="K346">
        <f t="shared" si="17"/>
        <v>13.320000000000002</v>
      </c>
      <c r="L346" s="19">
        <f t="shared" si="18"/>
        <v>27306.000000000004</v>
      </c>
    </row>
    <row r="347" spans="2:12" ht="15.75" customHeight="1" x14ac:dyDescent="0.25">
      <c r="B347" s="42" t="s">
        <v>344</v>
      </c>
      <c r="C347" s="39" t="s">
        <v>238</v>
      </c>
      <c r="D347" s="30">
        <v>11080.000000000002</v>
      </c>
      <c r="E347" s="30">
        <v>1495</v>
      </c>
      <c r="F347" s="30">
        <v>220</v>
      </c>
      <c r="G347" s="36">
        <v>5411.6548200000007</v>
      </c>
      <c r="H347" s="29">
        <v>34132.500000000007</v>
      </c>
      <c r="I347">
        <v>2050</v>
      </c>
      <c r="J347" s="14">
        <f t="shared" si="19"/>
        <v>16650000.000000002</v>
      </c>
      <c r="K347">
        <f t="shared" si="17"/>
        <v>16.650000000000002</v>
      </c>
      <c r="L347" s="19">
        <f t="shared" si="18"/>
        <v>34132.500000000007</v>
      </c>
    </row>
    <row r="348" spans="2:12" ht="15.75" customHeight="1" x14ac:dyDescent="0.25">
      <c r="B348" s="44" t="s">
        <v>345</v>
      </c>
      <c r="C348" s="41" t="s">
        <v>238</v>
      </c>
      <c r="D348" s="32">
        <v>11180.000000000002</v>
      </c>
      <c r="E348" s="32">
        <v>1195</v>
      </c>
      <c r="F348" s="32">
        <v>220</v>
      </c>
      <c r="G348" s="38">
        <v>4313.3082850000001</v>
      </c>
      <c r="H348" s="29">
        <v>27552.000000000004</v>
      </c>
      <c r="I348">
        <v>2050</v>
      </c>
      <c r="J348" s="14">
        <f t="shared" si="19"/>
        <v>13440000.000000002</v>
      </c>
      <c r="K348">
        <f t="shared" si="17"/>
        <v>13.440000000000001</v>
      </c>
      <c r="L348" s="19">
        <f t="shared" si="18"/>
        <v>27552.000000000004</v>
      </c>
    </row>
    <row r="349" spans="2:12" ht="15.75" customHeight="1" x14ac:dyDescent="0.25">
      <c r="B349" s="44" t="s">
        <v>346</v>
      </c>
      <c r="C349" s="41" t="s">
        <v>238</v>
      </c>
      <c r="D349" s="32">
        <v>11180.000000000002</v>
      </c>
      <c r="E349" s="32">
        <v>1495</v>
      </c>
      <c r="F349" s="32">
        <v>220</v>
      </c>
      <c r="G349" s="38">
        <v>5460.49647</v>
      </c>
      <c r="H349" s="29">
        <v>34440.000000000007</v>
      </c>
      <c r="I349">
        <v>2050</v>
      </c>
      <c r="J349" s="14">
        <f t="shared" si="19"/>
        <v>16800000.000000004</v>
      </c>
      <c r="K349">
        <f t="shared" si="17"/>
        <v>16.800000000000004</v>
      </c>
      <c r="L349" s="19">
        <f t="shared" si="18"/>
        <v>34440.000000000007</v>
      </c>
    </row>
    <row r="350" spans="2:12" ht="15.75" customHeight="1" x14ac:dyDescent="0.25">
      <c r="B350" s="42" t="s">
        <v>347</v>
      </c>
      <c r="C350" s="39" t="s">
        <v>238</v>
      </c>
      <c r="D350" s="30">
        <v>11280</v>
      </c>
      <c r="E350" s="30">
        <v>1195</v>
      </c>
      <c r="F350" s="30">
        <v>220</v>
      </c>
      <c r="G350" s="36">
        <v>4351.8888599999991</v>
      </c>
      <c r="H350" s="29">
        <v>27798</v>
      </c>
      <c r="I350">
        <v>2050</v>
      </c>
      <c r="J350" s="14">
        <f t="shared" si="19"/>
        <v>13560000</v>
      </c>
      <c r="K350">
        <f t="shared" si="17"/>
        <v>13.56</v>
      </c>
      <c r="L350" s="19">
        <f t="shared" si="18"/>
        <v>27798</v>
      </c>
    </row>
    <row r="351" spans="2:12" ht="15.75" customHeight="1" x14ac:dyDescent="0.25">
      <c r="B351" s="42" t="s">
        <v>348</v>
      </c>
      <c r="C351" s="39" t="s">
        <v>238</v>
      </c>
      <c r="D351" s="30">
        <v>11280</v>
      </c>
      <c r="E351" s="30">
        <v>1495</v>
      </c>
      <c r="F351" s="30">
        <v>220</v>
      </c>
      <c r="G351" s="36">
        <v>5509.3381200000003</v>
      </c>
      <c r="H351" s="29">
        <v>34747.5</v>
      </c>
      <c r="I351">
        <v>2050</v>
      </c>
      <c r="J351" s="14">
        <f t="shared" si="19"/>
        <v>16950000</v>
      </c>
      <c r="K351">
        <f t="shared" si="17"/>
        <v>16.95</v>
      </c>
      <c r="L351" s="19">
        <f t="shared" si="18"/>
        <v>34747.5</v>
      </c>
    </row>
    <row r="352" spans="2:12" ht="15.75" customHeight="1" x14ac:dyDescent="0.25">
      <c r="B352" s="44" t="s">
        <v>349</v>
      </c>
      <c r="C352" s="41" t="s">
        <v>314</v>
      </c>
      <c r="D352" s="32">
        <v>11380</v>
      </c>
      <c r="E352" s="32">
        <v>1195</v>
      </c>
      <c r="F352" s="32">
        <v>220</v>
      </c>
      <c r="G352" s="38">
        <v>4390.469435</v>
      </c>
      <c r="H352" s="29">
        <v>28044</v>
      </c>
      <c r="I352">
        <v>2050</v>
      </c>
      <c r="J352" s="14">
        <f t="shared" si="19"/>
        <v>13680000</v>
      </c>
      <c r="K352">
        <f t="shared" si="17"/>
        <v>13.68</v>
      </c>
      <c r="L352" s="19">
        <f t="shared" si="18"/>
        <v>28044</v>
      </c>
    </row>
    <row r="353" spans="1:12" ht="15.75" customHeight="1" x14ac:dyDescent="0.25">
      <c r="B353" s="44" t="s">
        <v>350</v>
      </c>
      <c r="C353" s="41" t="s">
        <v>314</v>
      </c>
      <c r="D353" s="32">
        <v>11380</v>
      </c>
      <c r="E353" s="32">
        <v>1495</v>
      </c>
      <c r="F353" s="32">
        <v>220</v>
      </c>
      <c r="G353" s="38">
        <v>5558.1797699999997</v>
      </c>
      <c r="H353" s="29">
        <v>35055</v>
      </c>
      <c r="I353">
        <v>2050</v>
      </c>
      <c r="J353" s="14">
        <f t="shared" si="19"/>
        <v>17100000</v>
      </c>
      <c r="K353">
        <f t="shared" si="17"/>
        <v>17.100000000000001</v>
      </c>
      <c r="L353" s="19">
        <f t="shared" si="18"/>
        <v>35055</v>
      </c>
    </row>
    <row r="354" spans="1:12" ht="15.75" customHeight="1" x14ac:dyDescent="0.25">
      <c r="B354" s="108"/>
      <c r="C354" s="109"/>
      <c r="D354" s="61"/>
      <c r="E354" s="61"/>
      <c r="F354" s="61"/>
      <c r="G354" s="110"/>
      <c r="H354" s="107"/>
      <c r="J354" s="14"/>
      <c r="L354" s="19"/>
    </row>
    <row r="355" spans="1:12" ht="15.75" customHeight="1" x14ac:dyDescent="0.25">
      <c r="B355" s="108"/>
      <c r="C355" s="109"/>
      <c r="D355" s="61"/>
      <c r="E355" s="61"/>
      <c r="F355" s="61"/>
      <c r="G355" s="110"/>
      <c r="H355" s="107"/>
      <c r="J355" s="14"/>
      <c r="L355" s="19"/>
    </row>
    <row r="356" spans="1:12" ht="15.75" customHeight="1" x14ac:dyDescent="0.25">
      <c r="B356" s="108"/>
      <c r="C356" s="109"/>
      <c r="D356" s="61"/>
      <c r="E356" s="61"/>
      <c r="F356" s="61"/>
      <c r="G356" s="110"/>
      <c r="H356" s="107"/>
      <c r="J356" s="14"/>
      <c r="L356" s="19"/>
    </row>
    <row r="357" spans="1:12" ht="15.75" customHeight="1" x14ac:dyDescent="0.25">
      <c r="B357" s="108"/>
      <c r="C357" s="109"/>
      <c r="D357" s="61"/>
      <c r="E357" s="61"/>
      <c r="F357" s="61"/>
      <c r="G357" s="110"/>
      <c r="H357" s="107"/>
      <c r="J357" s="14"/>
      <c r="L357" s="19"/>
    </row>
    <row r="358" spans="1:12" ht="14.25" customHeight="1" x14ac:dyDescent="0.25">
      <c r="A358" s="50"/>
      <c r="B358" s="55"/>
      <c r="C358" s="8"/>
      <c r="D358" s="8"/>
      <c r="E358" s="8"/>
      <c r="F358" s="8"/>
      <c r="G358" s="8"/>
      <c r="H358" s="8"/>
      <c r="I358" s="9"/>
      <c r="J358" s="104"/>
      <c r="K358" s="9"/>
      <c r="L358" s="9"/>
    </row>
    <row r="359" spans="1:12" ht="15.75" customHeight="1" x14ac:dyDescent="0.25">
      <c r="A359" s="50"/>
      <c r="B359" s="55"/>
      <c r="C359" s="8"/>
      <c r="D359" s="8"/>
      <c r="E359" s="28" t="s">
        <v>351</v>
      </c>
      <c r="F359" s="35"/>
      <c r="G359" s="35"/>
      <c r="H359" s="28"/>
      <c r="I359" s="9"/>
      <c r="J359" s="104"/>
      <c r="K359" s="9"/>
      <c r="L359" s="9"/>
    </row>
    <row r="360" spans="1:12" ht="12" customHeight="1" x14ac:dyDescent="0.25">
      <c r="A360" s="50"/>
      <c r="B360" s="55"/>
      <c r="C360" s="8"/>
      <c r="D360" s="8"/>
      <c r="E360" s="28" t="s">
        <v>352</v>
      </c>
      <c r="F360" s="35"/>
      <c r="G360" s="35"/>
      <c r="H360" s="28"/>
      <c r="I360" s="9"/>
      <c r="J360" s="104"/>
      <c r="K360" s="9"/>
      <c r="L360" s="9"/>
    </row>
    <row r="361" spans="1:12" ht="15" customHeight="1" x14ac:dyDescent="0.25">
      <c r="A361" s="50"/>
      <c r="B361" s="55"/>
      <c r="C361" s="8"/>
      <c r="D361" s="8"/>
      <c r="E361" s="28" t="s">
        <v>353</v>
      </c>
      <c r="F361" s="35"/>
      <c r="G361" s="35"/>
      <c r="H361" s="28"/>
      <c r="I361" s="9"/>
      <c r="J361" s="104"/>
      <c r="K361" s="9"/>
      <c r="L361" s="9"/>
    </row>
    <row r="362" spans="1:12" ht="15" customHeight="1" x14ac:dyDescent="0.25">
      <c r="A362" s="50"/>
      <c r="B362" s="55"/>
      <c r="C362" s="8"/>
      <c r="D362" s="8"/>
      <c r="E362" s="28" t="s">
        <v>354</v>
      </c>
      <c r="F362" s="35"/>
      <c r="G362" s="35"/>
      <c r="H362" s="28"/>
      <c r="I362" s="9"/>
      <c r="J362" s="104"/>
      <c r="K362" s="9"/>
      <c r="L362" s="9"/>
    </row>
    <row r="363" spans="1:12" ht="15" customHeight="1" x14ac:dyDescent="0.25">
      <c r="A363" s="50"/>
      <c r="B363" s="55"/>
      <c r="C363" s="8"/>
      <c r="D363" s="8"/>
      <c r="E363" s="28" t="s">
        <v>355</v>
      </c>
      <c r="F363" s="35"/>
      <c r="G363" s="35"/>
      <c r="H363" s="28"/>
      <c r="I363" s="9"/>
      <c r="J363" s="104"/>
      <c r="K363" s="9"/>
      <c r="L363" s="9"/>
    </row>
    <row r="364" spans="1:12" ht="15" customHeight="1" x14ac:dyDescent="0.25">
      <c r="A364" s="50"/>
      <c r="B364" s="55"/>
      <c r="C364" s="8"/>
      <c r="D364" s="8"/>
      <c r="E364" s="28" t="s">
        <v>356</v>
      </c>
      <c r="F364" s="35"/>
      <c r="G364" s="35"/>
      <c r="H364" s="28"/>
      <c r="I364" s="9"/>
      <c r="J364" s="104"/>
      <c r="K364" s="9"/>
      <c r="L364" s="9"/>
    </row>
    <row r="365" spans="1:12" ht="15" customHeight="1" x14ac:dyDescent="0.25">
      <c r="A365" s="50"/>
      <c r="B365" s="55"/>
      <c r="C365" s="8"/>
      <c r="D365" s="8"/>
      <c r="E365" s="8"/>
      <c r="F365" s="35"/>
      <c r="G365" s="35"/>
      <c r="H365" s="28"/>
      <c r="I365" s="9"/>
      <c r="J365" s="104"/>
      <c r="K365" s="9"/>
      <c r="L365" s="9"/>
    </row>
    <row r="366" spans="1:12" ht="15" customHeight="1" x14ac:dyDescent="0.25">
      <c r="A366" s="50"/>
      <c r="B366" s="55"/>
      <c r="C366" s="8"/>
      <c r="D366" s="8"/>
      <c r="E366" s="106"/>
      <c r="F366" s="106"/>
      <c r="G366" s="106"/>
      <c r="H366" s="106"/>
      <c r="I366" s="9"/>
      <c r="J366" s="104"/>
      <c r="K366" s="9"/>
      <c r="L366" s="50"/>
    </row>
    <row r="367" spans="1:12" ht="15" customHeight="1" x14ac:dyDescent="0.25">
      <c r="A367" s="50"/>
      <c r="B367" s="55"/>
      <c r="C367" s="8"/>
      <c r="D367" s="8"/>
      <c r="E367" s="106"/>
      <c r="F367" s="106"/>
      <c r="G367" s="106"/>
      <c r="H367" s="106"/>
      <c r="I367" s="9"/>
      <c r="J367" s="104"/>
      <c r="K367" s="9"/>
      <c r="L367" s="50"/>
    </row>
    <row r="374" spans="2:8" ht="31.5" x14ac:dyDescent="0.25">
      <c r="B374" s="24"/>
      <c r="C374" s="25"/>
      <c r="D374" s="25"/>
      <c r="E374" s="25"/>
      <c r="F374" s="25"/>
      <c r="G374" s="25"/>
      <c r="H374" s="25"/>
    </row>
    <row r="375" spans="2:8" ht="31.5" x14ac:dyDescent="0.25">
      <c r="C375" s="25"/>
      <c r="E375" s="25"/>
      <c r="F375" s="25"/>
      <c r="G375" s="25"/>
    </row>
  </sheetData>
  <autoFilter ref="B13:H365" xr:uid="{00000000-0009-0000-0000-000000000000}"/>
  <mergeCells count="12">
    <mergeCell ref="O1:W1"/>
    <mergeCell ref="B8:H10"/>
    <mergeCell ref="B12:B13"/>
    <mergeCell ref="C12:C13"/>
    <mergeCell ref="G12:G13"/>
    <mergeCell ref="H12:H13"/>
    <mergeCell ref="D12:F12"/>
    <mergeCell ref="B6:H6"/>
    <mergeCell ref="B5:H5"/>
    <mergeCell ref="P2:W2"/>
    <mergeCell ref="P13:W13"/>
    <mergeCell ref="O2:O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&amp;CООО "Беротек" тел. (343) 353-33-52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4.9989318521683403E-2"/>
  </sheetPr>
  <dimension ref="A1:Y65"/>
  <sheetViews>
    <sheetView showGridLines="0" workbookViewId="0">
      <selection activeCell="I23" sqref="I23"/>
    </sheetView>
  </sheetViews>
  <sheetFormatPr defaultRowHeight="15" x14ac:dyDescent="0.25"/>
  <cols>
    <col min="1" max="1" width="5.7109375" style="127" customWidth="1"/>
    <col min="2" max="2" width="13.85546875" style="127" customWidth="1"/>
    <col min="3" max="4" width="9.140625" style="127"/>
    <col min="5" max="5" width="7" style="127" customWidth="1"/>
    <col min="6" max="6" width="9.140625" style="127" customWidth="1"/>
    <col min="7" max="7" width="7" style="127" customWidth="1"/>
    <col min="8" max="11" width="9.140625" style="127"/>
    <col min="12" max="12" width="6.42578125" style="127" customWidth="1"/>
    <col min="13" max="14" width="9.140625" style="127"/>
    <col min="15" max="15" width="8" style="127" customWidth="1"/>
    <col min="16" max="16384" width="9.140625" style="127"/>
  </cols>
  <sheetData>
    <row r="1" spans="1:15" x14ac:dyDescent="0.2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x14ac:dyDescent="0.25">
      <c r="A2" s="210" t="s">
        <v>1818</v>
      </c>
      <c r="B2" s="207"/>
      <c r="C2" s="207"/>
      <c r="D2" s="207"/>
      <c r="E2" s="207"/>
      <c r="F2" s="207"/>
      <c r="G2" s="207"/>
      <c r="H2" s="132"/>
      <c r="I2" s="206" t="s">
        <v>1823</v>
      </c>
      <c r="J2" s="207"/>
      <c r="K2" s="207"/>
      <c r="L2" s="207"/>
      <c r="M2" s="207"/>
      <c r="N2" s="207"/>
      <c r="O2" s="207"/>
    </row>
    <row r="3" spans="1:15" x14ac:dyDescent="0.25">
      <c r="A3" s="211"/>
      <c r="B3" s="211"/>
      <c r="C3" s="211"/>
      <c r="D3" s="211"/>
      <c r="E3" s="211"/>
      <c r="F3" s="211"/>
      <c r="G3" s="211"/>
      <c r="H3" s="132"/>
      <c r="I3" s="207"/>
      <c r="J3" s="207"/>
      <c r="K3" s="207"/>
      <c r="L3" s="207"/>
      <c r="M3" s="207"/>
      <c r="N3" s="207"/>
      <c r="O3" s="207"/>
    </row>
    <row r="4" spans="1:15" x14ac:dyDescent="0.25">
      <c r="A4" s="132"/>
      <c r="B4" s="137"/>
      <c r="C4" s="137"/>
      <c r="D4" s="137"/>
      <c r="E4" s="137"/>
      <c r="F4" s="137"/>
      <c r="G4" s="132"/>
      <c r="H4" s="132"/>
      <c r="I4" s="132"/>
      <c r="J4" s="137"/>
      <c r="K4" s="137"/>
      <c r="L4" s="137"/>
      <c r="M4" s="137"/>
      <c r="N4" s="137"/>
      <c r="O4" s="132"/>
    </row>
    <row r="5" spans="1:15" x14ac:dyDescent="0.25">
      <c r="A5" s="209" t="s">
        <v>1803</v>
      </c>
      <c r="B5" s="209"/>
      <c r="C5" s="209"/>
      <c r="D5" s="209"/>
      <c r="E5" s="209"/>
      <c r="F5" s="209"/>
      <c r="G5" s="209"/>
      <c r="H5" s="132"/>
      <c r="I5" s="208" t="s">
        <v>1819</v>
      </c>
      <c r="J5" s="208"/>
      <c r="K5" s="208"/>
      <c r="L5" s="208"/>
      <c r="M5" s="208"/>
      <c r="N5" s="208"/>
      <c r="O5" s="208"/>
    </row>
    <row r="6" spans="1:15" x14ac:dyDescent="0.25">
      <c r="A6" s="63" t="s">
        <v>2448</v>
      </c>
      <c r="B6" s="182" t="s">
        <v>1804</v>
      </c>
      <c r="C6" s="182"/>
      <c r="D6" s="182"/>
      <c r="E6" s="182"/>
      <c r="F6" s="182" t="s">
        <v>1805</v>
      </c>
      <c r="G6" s="182"/>
      <c r="H6" s="132"/>
      <c r="I6" s="64" t="s">
        <v>2448</v>
      </c>
      <c r="J6" s="182" t="s">
        <v>1820</v>
      </c>
      <c r="K6" s="182"/>
      <c r="L6" s="182"/>
      <c r="M6" s="64" t="s">
        <v>572</v>
      </c>
      <c r="N6" s="182" t="s">
        <v>1805</v>
      </c>
      <c r="O6" s="182"/>
    </row>
    <row r="7" spans="1:15" x14ac:dyDescent="0.25">
      <c r="A7" s="138">
        <v>1</v>
      </c>
      <c r="B7" s="139" t="s">
        <v>1806</v>
      </c>
      <c r="C7" s="215" t="s">
        <v>1807</v>
      </c>
      <c r="D7" s="216"/>
      <c r="E7" s="217"/>
      <c r="F7" s="219">
        <v>2600</v>
      </c>
      <c r="G7" s="220"/>
      <c r="H7" s="132"/>
      <c r="I7" s="138">
        <v>1</v>
      </c>
      <c r="J7" s="245" t="s">
        <v>1821</v>
      </c>
      <c r="K7" s="245"/>
      <c r="L7" s="245"/>
      <c r="M7" s="138">
        <v>50</v>
      </c>
      <c r="N7" s="238">
        <v>2800</v>
      </c>
      <c r="O7" s="238"/>
    </row>
    <row r="8" spans="1:15" x14ac:dyDescent="0.25">
      <c r="A8" s="140">
        <v>2</v>
      </c>
      <c r="B8" s="141" t="s">
        <v>1808</v>
      </c>
      <c r="C8" s="218" t="s">
        <v>1807</v>
      </c>
      <c r="D8" s="216"/>
      <c r="E8" s="217"/>
      <c r="F8" s="219">
        <v>2800</v>
      </c>
      <c r="G8" s="220"/>
      <c r="H8" s="132"/>
      <c r="I8" s="140">
        <v>2</v>
      </c>
      <c r="J8" s="246" t="s">
        <v>1821</v>
      </c>
      <c r="K8" s="246"/>
      <c r="L8" s="246"/>
      <c r="M8" s="140">
        <v>75</v>
      </c>
      <c r="N8" s="238">
        <v>3000</v>
      </c>
      <c r="O8" s="238"/>
    </row>
    <row r="9" spans="1:15" x14ac:dyDescent="0.25">
      <c r="A9" s="138">
        <v>3</v>
      </c>
      <c r="B9" s="139" t="s">
        <v>1809</v>
      </c>
      <c r="C9" s="215" t="s">
        <v>1807</v>
      </c>
      <c r="D9" s="216"/>
      <c r="E9" s="217"/>
      <c r="F9" s="219">
        <v>3200</v>
      </c>
      <c r="G9" s="220"/>
      <c r="H9" s="132"/>
      <c r="I9" s="138">
        <v>3</v>
      </c>
      <c r="J9" s="245" t="s">
        <v>1821</v>
      </c>
      <c r="K9" s="245"/>
      <c r="L9" s="245"/>
      <c r="M9" s="138">
        <v>100</v>
      </c>
      <c r="N9" s="238">
        <v>3300</v>
      </c>
      <c r="O9" s="238"/>
    </row>
    <row r="10" spans="1:15" x14ac:dyDescent="0.25">
      <c r="A10" s="140">
        <v>4</v>
      </c>
      <c r="B10" s="141" t="s">
        <v>1810</v>
      </c>
      <c r="C10" s="218" t="s">
        <v>1811</v>
      </c>
      <c r="D10" s="216"/>
      <c r="E10" s="217"/>
      <c r="F10" s="219">
        <v>3400</v>
      </c>
      <c r="G10" s="220"/>
      <c r="H10" s="132"/>
      <c r="I10" s="140">
        <v>4</v>
      </c>
      <c r="J10" s="246" t="s">
        <v>1821</v>
      </c>
      <c r="K10" s="246"/>
      <c r="L10" s="246"/>
      <c r="M10" s="140">
        <v>125</v>
      </c>
      <c r="N10" s="238">
        <v>3500</v>
      </c>
      <c r="O10" s="238"/>
    </row>
    <row r="11" spans="1:15" x14ac:dyDescent="0.25">
      <c r="A11" s="138">
        <v>5</v>
      </c>
      <c r="B11" s="139" t="s">
        <v>1812</v>
      </c>
      <c r="C11" s="215" t="s">
        <v>1811</v>
      </c>
      <c r="D11" s="216"/>
      <c r="E11" s="217"/>
      <c r="F11" s="219">
        <v>3600</v>
      </c>
      <c r="G11" s="220"/>
      <c r="H11" s="132"/>
      <c r="I11" s="138">
        <v>5</v>
      </c>
      <c r="J11" s="245" t="s">
        <v>1821</v>
      </c>
      <c r="K11" s="245"/>
      <c r="L11" s="245"/>
      <c r="M11" s="138">
        <v>150</v>
      </c>
      <c r="N11" s="238">
        <v>3650</v>
      </c>
      <c r="O11" s="238"/>
    </row>
    <row r="12" spans="1:15" x14ac:dyDescent="0.25">
      <c r="A12" s="140">
        <v>6</v>
      </c>
      <c r="B12" s="141" t="s">
        <v>1813</v>
      </c>
      <c r="C12" s="218" t="s">
        <v>1811</v>
      </c>
      <c r="D12" s="216"/>
      <c r="E12" s="217"/>
      <c r="F12" s="219">
        <v>3700</v>
      </c>
      <c r="G12" s="220"/>
      <c r="H12" s="132"/>
      <c r="I12" s="140">
        <v>6</v>
      </c>
      <c r="J12" s="246" t="s">
        <v>1821</v>
      </c>
      <c r="K12" s="246"/>
      <c r="L12" s="246"/>
      <c r="M12" s="140">
        <v>200</v>
      </c>
      <c r="N12" s="238">
        <v>4000</v>
      </c>
      <c r="O12" s="238"/>
    </row>
    <row r="13" spans="1:15" x14ac:dyDescent="0.25">
      <c r="A13" s="138">
        <v>7</v>
      </c>
      <c r="B13" s="139" t="s">
        <v>1814</v>
      </c>
      <c r="C13" s="215" t="s">
        <v>1811</v>
      </c>
      <c r="D13" s="216"/>
      <c r="E13" s="217"/>
      <c r="F13" s="219">
        <v>3900</v>
      </c>
      <c r="G13" s="220"/>
      <c r="H13" s="132"/>
      <c r="I13" s="138">
        <v>7</v>
      </c>
      <c r="J13" s="245" t="s">
        <v>1821</v>
      </c>
      <c r="K13" s="245"/>
      <c r="L13" s="245"/>
      <c r="M13" s="138">
        <v>250</v>
      </c>
      <c r="N13" s="238">
        <v>4200</v>
      </c>
      <c r="O13" s="247"/>
    </row>
    <row r="14" spans="1:15" x14ac:dyDescent="0.25">
      <c r="A14" s="140">
        <v>8</v>
      </c>
      <c r="B14" s="141" t="s">
        <v>1816</v>
      </c>
      <c r="C14" s="218" t="s">
        <v>1811</v>
      </c>
      <c r="D14" s="216"/>
      <c r="E14" s="217"/>
      <c r="F14" s="219">
        <v>4100</v>
      </c>
      <c r="G14" s="220"/>
      <c r="H14" s="132"/>
      <c r="I14" s="140">
        <v>8</v>
      </c>
      <c r="J14" s="246" t="s">
        <v>1821</v>
      </c>
      <c r="K14" s="246"/>
      <c r="L14" s="246"/>
      <c r="M14" s="140">
        <v>300</v>
      </c>
      <c r="N14" s="238">
        <v>4500</v>
      </c>
      <c r="O14" s="247"/>
    </row>
    <row r="15" spans="1:15" x14ac:dyDescent="0.25">
      <c r="A15" s="142"/>
      <c r="B15" s="143"/>
      <c r="C15" s="143"/>
      <c r="D15" s="142"/>
      <c r="E15" s="142"/>
      <c r="F15" s="144"/>
      <c r="G15" s="144"/>
      <c r="H15" s="132"/>
      <c r="I15" s="138">
        <v>9</v>
      </c>
      <c r="J15" s="245" t="s">
        <v>1821</v>
      </c>
      <c r="K15" s="245"/>
      <c r="L15" s="245"/>
      <c r="M15" s="138">
        <v>350</v>
      </c>
      <c r="N15" s="238">
        <v>4800</v>
      </c>
      <c r="O15" s="238"/>
    </row>
    <row r="16" spans="1:15" x14ac:dyDescent="0.25">
      <c r="A16" s="142"/>
      <c r="B16" s="143"/>
      <c r="C16" s="143"/>
      <c r="D16" s="142"/>
      <c r="E16" s="142"/>
      <c r="F16" s="144"/>
      <c r="G16" s="144"/>
      <c r="H16" s="132"/>
      <c r="I16" s="142"/>
      <c r="J16" s="143"/>
      <c r="K16" s="143"/>
      <c r="L16" s="143"/>
      <c r="M16" s="142"/>
      <c r="N16" s="145"/>
      <c r="O16" s="145"/>
    </row>
    <row r="17" spans="1:25" x14ac:dyDescent="0.25">
      <c r="A17" s="142"/>
      <c r="B17" s="143"/>
      <c r="C17" s="143"/>
      <c r="D17" s="142"/>
      <c r="E17" s="142"/>
      <c r="F17" s="144"/>
      <c r="G17" s="144"/>
      <c r="H17" s="132"/>
      <c r="I17" s="142"/>
      <c r="J17" s="143"/>
      <c r="K17" s="143"/>
      <c r="L17" s="143"/>
      <c r="M17" s="142"/>
      <c r="N17" s="145"/>
      <c r="O17" s="145"/>
    </row>
    <row r="18" spans="1:25" x14ac:dyDescent="0.25">
      <c r="A18" s="209" t="s">
        <v>1815</v>
      </c>
      <c r="B18" s="209"/>
      <c r="C18" s="209"/>
      <c r="D18" s="209"/>
      <c r="E18" s="209"/>
      <c r="F18" s="209"/>
      <c r="G18" s="209"/>
      <c r="H18" s="132"/>
      <c r="I18" s="205" t="s">
        <v>1822</v>
      </c>
      <c r="J18" s="205"/>
      <c r="K18" s="205"/>
      <c r="L18" s="205"/>
      <c r="M18" s="205"/>
      <c r="N18" s="205"/>
      <c r="O18" s="205"/>
    </row>
    <row r="19" spans="1:25" ht="15" customHeight="1" x14ac:dyDescent="0.25">
      <c r="A19" s="148" t="s">
        <v>2448</v>
      </c>
      <c r="B19" s="250" t="s">
        <v>1804</v>
      </c>
      <c r="C19" s="250"/>
      <c r="D19" s="250"/>
      <c r="E19" s="250"/>
      <c r="F19" s="250" t="s">
        <v>1805</v>
      </c>
      <c r="G19" s="250"/>
      <c r="H19" s="132"/>
      <c r="I19" s="64" t="s">
        <v>2448</v>
      </c>
      <c r="J19" s="212" t="s">
        <v>1820</v>
      </c>
      <c r="K19" s="213"/>
      <c r="L19" s="214"/>
      <c r="M19" s="64" t="s">
        <v>572</v>
      </c>
      <c r="N19" s="212" t="s">
        <v>1805</v>
      </c>
      <c r="O19" s="214"/>
      <c r="P19" s="135"/>
      <c r="R19" s="142"/>
      <c r="S19" s="146"/>
      <c r="T19" s="146"/>
      <c r="U19" s="146"/>
      <c r="V19" s="146"/>
      <c r="W19" s="146"/>
      <c r="X19" s="146"/>
      <c r="Y19" s="132"/>
    </row>
    <row r="20" spans="1:25" x14ac:dyDescent="0.25">
      <c r="A20" s="138">
        <v>1</v>
      </c>
      <c r="B20" s="139" t="s">
        <v>1806</v>
      </c>
      <c r="C20" s="240" t="s">
        <v>1807</v>
      </c>
      <c r="D20" s="240"/>
      <c r="E20" s="240"/>
      <c r="F20" s="238">
        <v>2800</v>
      </c>
      <c r="G20" s="238"/>
      <c r="H20" s="132"/>
      <c r="I20" s="138">
        <v>1</v>
      </c>
      <c r="J20" s="222" t="s">
        <v>1821</v>
      </c>
      <c r="K20" s="223"/>
      <c r="L20" s="224"/>
      <c r="M20" s="138">
        <v>50</v>
      </c>
      <c r="N20" s="219">
        <v>3300</v>
      </c>
      <c r="O20" s="225"/>
      <c r="P20" s="135"/>
      <c r="Q20" s="133"/>
      <c r="R20" s="146"/>
      <c r="S20" s="142"/>
      <c r="T20" s="142"/>
      <c r="U20" s="142"/>
      <c r="V20" s="142"/>
      <c r="W20" s="145"/>
      <c r="X20" s="145"/>
      <c r="Y20" s="132"/>
    </row>
    <row r="21" spans="1:25" ht="15" customHeight="1" x14ac:dyDescent="0.25">
      <c r="A21" s="140">
        <v>2</v>
      </c>
      <c r="B21" s="141" t="s">
        <v>1808</v>
      </c>
      <c r="C21" s="248" t="s">
        <v>1807</v>
      </c>
      <c r="D21" s="248"/>
      <c r="E21" s="248"/>
      <c r="F21" s="238">
        <v>3200</v>
      </c>
      <c r="G21" s="238"/>
      <c r="H21" s="132"/>
      <c r="I21" s="140">
        <v>2</v>
      </c>
      <c r="J21" s="242" t="s">
        <v>1821</v>
      </c>
      <c r="K21" s="243"/>
      <c r="L21" s="244"/>
      <c r="M21" s="140">
        <v>75</v>
      </c>
      <c r="N21" s="219">
        <v>3750</v>
      </c>
      <c r="O21" s="225"/>
      <c r="P21" s="135"/>
      <c r="Q21" s="147"/>
      <c r="R21" s="146"/>
      <c r="S21" s="142"/>
      <c r="T21" s="142"/>
      <c r="U21" s="142"/>
      <c r="V21" s="142"/>
      <c r="W21" s="145"/>
      <c r="X21" s="145"/>
      <c r="Y21" s="132"/>
    </row>
    <row r="22" spans="1:25" x14ac:dyDescent="0.25">
      <c r="A22" s="138">
        <v>3</v>
      </c>
      <c r="B22" s="139" t="s">
        <v>1809</v>
      </c>
      <c r="C22" s="240" t="s">
        <v>1807</v>
      </c>
      <c r="D22" s="240"/>
      <c r="E22" s="240"/>
      <c r="F22" s="238">
        <v>3400</v>
      </c>
      <c r="G22" s="238"/>
      <c r="H22" s="132"/>
      <c r="I22" s="138">
        <v>3</v>
      </c>
      <c r="J22" s="222" t="s">
        <v>1821</v>
      </c>
      <c r="K22" s="223"/>
      <c r="L22" s="224"/>
      <c r="M22" s="138">
        <v>100</v>
      </c>
      <c r="N22" s="219">
        <v>3900</v>
      </c>
      <c r="O22" s="225"/>
      <c r="P22" s="135"/>
      <c r="Q22" s="142"/>
      <c r="R22" s="146"/>
      <c r="S22" s="142"/>
      <c r="T22" s="142"/>
      <c r="U22" s="142"/>
      <c r="V22" s="142"/>
      <c r="W22" s="145"/>
      <c r="X22" s="145"/>
      <c r="Y22" s="132"/>
    </row>
    <row r="23" spans="1:25" x14ac:dyDescent="0.25">
      <c r="A23" s="140">
        <v>4</v>
      </c>
      <c r="B23" s="141" t="s">
        <v>1810</v>
      </c>
      <c r="C23" s="248" t="s">
        <v>1811</v>
      </c>
      <c r="D23" s="248"/>
      <c r="E23" s="248"/>
      <c r="F23" s="238">
        <v>3700</v>
      </c>
      <c r="G23" s="238"/>
      <c r="H23" s="132"/>
      <c r="I23" s="140">
        <v>4</v>
      </c>
      <c r="J23" s="242" t="s">
        <v>1821</v>
      </c>
      <c r="K23" s="243"/>
      <c r="L23" s="244"/>
      <c r="M23" s="140">
        <v>125</v>
      </c>
      <c r="N23" s="219">
        <v>4000</v>
      </c>
      <c r="O23" s="225"/>
      <c r="P23" s="135"/>
      <c r="Q23" s="142"/>
      <c r="R23" s="146"/>
      <c r="S23" s="142"/>
      <c r="T23" s="142"/>
      <c r="U23" s="142"/>
      <c r="V23" s="142"/>
      <c r="W23" s="145"/>
      <c r="X23" s="145"/>
      <c r="Y23" s="132"/>
    </row>
    <row r="24" spans="1:25" x14ac:dyDescent="0.25">
      <c r="A24" s="138">
        <v>5</v>
      </c>
      <c r="B24" s="139" t="s">
        <v>1812</v>
      </c>
      <c r="C24" s="240" t="s">
        <v>1811</v>
      </c>
      <c r="D24" s="240"/>
      <c r="E24" s="240"/>
      <c r="F24" s="238">
        <v>3900</v>
      </c>
      <c r="G24" s="238"/>
      <c r="H24" s="132"/>
      <c r="I24" s="138">
        <v>5</v>
      </c>
      <c r="J24" s="222" t="s">
        <v>1821</v>
      </c>
      <c r="K24" s="223"/>
      <c r="L24" s="224"/>
      <c r="M24" s="138">
        <v>150</v>
      </c>
      <c r="N24" s="219">
        <v>4100</v>
      </c>
      <c r="O24" s="225"/>
      <c r="P24" s="135"/>
      <c r="Q24" s="142"/>
      <c r="R24" s="146"/>
      <c r="S24" s="142"/>
      <c r="T24" s="142"/>
      <c r="U24" s="142"/>
      <c r="V24" s="142"/>
      <c r="W24" s="145"/>
      <c r="X24" s="145"/>
      <c r="Y24" s="132"/>
    </row>
    <row r="25" spans="1:25" x14ac:dyDescent="0.25">
      <c r="A25" s="140">
        <v>6</v>
      </c>
      <c r="B25" s="141" t="s">
        <v>1813</v>
      </c>
      <c r="C25" s="248" t="s">
        <v>1811</v>
      </c>
      <c r="D25" s="248"/>
      <c r="E25" s="248"/>
      <c r="F25" s="238">
        <v>4100</v>
      </c>
      <c r="G25" s="238"/>
      <c r="H25" s="132"/>
      <c r="I25" s="140">
        <v>6</v>
      </c>
      <c r="J25" s="237" t="s">
        <v>1821</v>
      </c>
      <c r="K25" s="237"/>
      <c r="L25" s="237"/>
      <c r="M25" s="140">
        <v>200</v>
      </c>
      <c r="N25" s="238">
        <v>4550</v>
      </c>
      <c r="O25" s="238"/>
      <c r="P25" s="135"/>
      <c r="Q25" s="142"/>
      <c r="R25" s="146"/>
      <c r="S25" s="142"/>
      <c r="T25" s="142"/>
      <c r="U25" s="142"/>
      <c r="V25" s="142"/>
      <c r="W25" s="145"/>
      <c r="X25" s="145"/>
      <c r="Y25" s="132"/>
    </row>
    <row r="26" spans="1:25" x14ac:dyDescent="0.25">
      <c r="A26" s="138">
        <v>7</v>
      </c>
      <c r="B26" s="139" t="s">
        <v>1814</v>
      </c>
      <c r="C26" s="240" t="s">
        <v>1811</v>
      </c>
      <c r="D26" s="240"/>
      <c r="E26" s="240"/>
      <c r="F26" s="238">
        <v>4400</v>
      </c>
      <c r="G26" s="238"/>
      <c r="H26" s="132"/>
      <c r="I26" s="138">
        <v>7</v>
      </c>
      <c r="J26" s="239" t="s">
        <v>1821</v>
      </c>
      <c r="K26" s="239"/>
      <c r="L26" s="239"/>
      <c r="M26" s="138">
        <v>250</v>
      </c>
      <c r="N26" s="238">
        <v>4900</v>
      </c>
      <c r="O26" s="238"/>
      <c r="P26" s="135"/>
      <c r="Q26" s="142"/>
      <c r="R26" s="146"/>
      <c r="S26" s="142"/>
      <c r="T26" s="142"/>
      <c r="U26" s="142"/>
      <c r="V26" s="142"/>
      <c r="W26" s="145"/>
      <c r="X26" s="145"/>
      <c r="Y26" s="132"/>
    </row>
    <row r="27" spans="1:25" x14ac:dyDescent="0.25">
      <c r="A27" s="140">
        <v>8</v>
      </c>
      <c r="B27" s="141" t="s">
        <v>1816</v>
      </c>
      <c r="C27" s="248" t="s">
        <v>1811</v>
      </c>
      <c r="D27" s="248"/>
      <c r="E27" s="248"/>
      <c r="F27" s="238">
        <v>4500</v>
      </c>
      <c r="G27" s="238"/>
      <c r="H27" s="132"/>
      <c r="I27" s="146"/>
      <c r="J27" s="142"/>
      <c r="K27" s="142"/>
      <c r="L27" s="142"/>
      <c r="M27" s="142"/>
      <c r="N27" s="145"/>
      <c r="O27" s="145"/>
      <c r="P27" s="135"/>
      <c r="Q27" s="142"/>
      <c r="R27" s="143"/>
      <c r="S27" s="143"/>
      <c r="T27" s="143"/>
      <c r="U27" s="142"/>
      <c r="V27" s="145"/>
      <c r="W27" s="145"/>
      <c r="X27" s="134"/>
      <c r="Y27" s="132"/>
    </row>
    <row r="28" spans="1:25" x14ac:dyDescent="0.25">
      <c r="A28" s="132"/>
      <c r="B28" s="132"/>
      <c r="C28" s="249"/>
      <c r="D28" s="249"/>
      <c r="E28" s="249"/>
      <c r="F28" s="132"/>
      <c r="G28" s="132"/>
      <c r="H28" s="132"/>
      <c r="I28" s="142"/>
      <c r="J28" s="143"/>
      <c r="K28" s="143"/>
      <c r="L28" s="143"/>
      <c r="M28" s="142"/>
      <c r="N28" s="145"/>
      <c r="O28" s="145"/>
      <c r="P28" s="135"/>
      <c r="Q28" s="142"/>
      <c r="R28" s="143"/>
      <c r="S28" s="143"/>
      <c r="T28" s="143"/>
      <c r="U28" s="142"/>
      <c r="V28" s="221"/>
      <c r="W28" s="221"/>
    </row>
    <row r="29" spans="1:25" x14ac:dyDescent="0.25">
      <c r="A29" s="132"/>
      <c r="B29" s="132"/>
      <c r="C29" s="133"/>
      <c r="D29" s="133"/>
      <c r="E29" s="133"/>
      <c r="F29" s="132"/>
      <c r="G29" s="132"/>
      <c r="H29" s="132"/>
      <c r="I29" s="142"/>
      <c r="J29" s="143"/>
      <c r="K29" s="143"/>
      <c r="L29" s="143"/>
      <c r="M29" s="142"/>
      <c r="N29" s="145"/>
      <c r="O29" s="145"/>
      <c r="P29" s="135"/>
      <c r="Q29" s="142"/>
      <c r="R29" s="143"/>
      <c r="S29" s="143"/>
      <c r="T29" s="143"/>
      <c r="U29" s="142"/>
      <c r="V29" s="145"/>
      <c r="W29" s="145"/>
    </row>
    <row r="30" spans="1:25" x14ac:dyDescent="0.25">
      <c r="A30" s="132"/>
      <c r="B30" s="132"/>
      <c r="C30" s="133"/>
      <c r="D30" s="133"/>
      <c r="E30" s="133"/>
      <c r="F30" s="132"/>
      <c r="G30" s="132"/>
      <c r="H30" s="132"/>
      <c r="I30" s="142"/>
      <c r="J30" s="143"/>
      <c r="K30" s="143"/>
      <c r="L30" s="143"/>
      <c r="M30" s="142"/>
      <c r="N30" s="145"/>
      <c r="O30" s="145"/>
      <c r="P30" s="135"/>
      <c r="Q30" s="142"/>
      <c r="R30" s="143"/>
      <c r="S30" s="143"/>
      <c r="T30" s="143"/>
      <c r="U30" s="142"/>
      <c r="V30" s="145"/>
      <c r="W30" s="145"/>
    </row>
    <row r="31" spans="1:25" x14ac:dyDescent="0.25">
      <c r="A31" s="132"/>
      <c r="B31" s="132"/>
      <c r="C31" s="133"/>
      <c r="D31" s="133"/>
      <c r="E31" s="133"/>
      <c r="F31" s="132"/>
      <c r="G31" s="132"/>
      <c r="H31" s="132"/>
      <c r="I31" s="142"/>
      <c r="J31" s="143"/>
      <c r="K31" s="143"/>
      <c r="L31" s="143"/>
      <c r="M31" s="142"/>
      <c r="N31" s="145"/>
      <c r="O31" s="145"/>
      <c r="P31" s="135"/>
      <c r="Q31" s="142"/>
      <c r="R31" s="143"/>
      <c r="S31" s="143"/>
      <c r="T31" s="143"/>
      <c r="U31" s="142"/>
      <c r="V31" s="145"/>
      <c r="W31" s="145"/>
    </row>
    <row r="32" spans="1:25" x14ac:dyDescent="0.25">
      <c r="A32" s="132"/>
      <c r="B32" s="132"/>
      <c r="C32" s="133"/>
      <c r="D32" s="133"/>
      <c r="E32" s="133"/>
      <c r="F32" s="132"/>
      <c r="G32" s="132"/>
      <c r="H32" s="132"/>
      <c r="I32" s="142"/>
      <c r="J32" s="143"/>
      <c r="K32" s="143"/>
      <c r="L32" s="143"/>
      <c r="M32" s="142"/>
      <c r="N32" s="145"/>
      <c r="O32" s="145"/>
      <c r="P32" s="135"/>
      <c r="Q32" s="142"/>
      <c r="R32" s="143"/>
      <c r="S32" s="143"/>
      <c r="T32" s="143"/>
      <c r="U32" s="142"/>
      <c r="V32" s="145"/>
      <c r="W32" s="145"/>
    </row>
    <row r="33" spans="1:23" x14ac:dyDescent="0.25">
      <c r="A33" s="132"/>
      <c r="B33" s="132"/>
      <c r="C33" s="133"/>
      <c r="D33" s="133"/>
      <c r="E33" s="133"/>
      <c r="F33" s="132"/>
      <c r="G33" s="132"/>
      <c r="H33" s="132"/>
      <c r="I33" s="142"/>
      <c r="J33" s="143"/>
      <c r="K33" s="143"/>
      <c r="L33" s="143"/>
      <c r="M33" s="142"/>
      <c r="N33" s="145"/>
      <c r="O33" s="145"/>
      <c r="P33" s="135"/>
      <c r="Q33" s="142"/>
      <c r="R33" s="143"/>
      <c r="S33" s="143"/>
      <c r="T33" s="143"/>
      <c r="U33" s="142"/>
      <c r="V33" s="145"/>
      <c r="W33" s="145"/>
    </row>
    <row r="34" spans="1:23" x14ac:dyDescent="0.25">
      <c r="A34" s="209" t="s">
        <v>1817</v>
      </c>
      <c r="B34" s="209"/>
      <c r="C34" s="209"/>
      <c r="D34" s="209"/>
      <c r="E34" s="209"/>
      <c r="F34" s="209"/>
      <c r="G34" s="209"/>
      <c r="H34" s="132"/>
      <c r="I34" s="142"/>
      <c r="J34" s="143"/>
      <c r="K34" s="143"/>
      <c r="L34" s="143"/>
      <c r="M34" s="142"/>
      <c r="N34" s="144"/>
      <c r="O34" s="144"/>
      <c r="Q34" s="133"/>
      <c r="R34" s="134"/>
      <c r="S34" s="134"/>
      <c r="T34" s="134"/>
      <c r="U34" s="134"/>
      <c r="V34" s="133"/>
      <c r="W34" s="133"/>
    </row>
    <row r="35" spans="1:23" x14ac:dyDescent="0.25">
      <c r="A35" s="64" t="s">
        <v>2448</v>
      </c>
      <c r="B35" s="182" t="s">
        <v>1804</v>
      </c>
      <c r="C35" s="182"/>
      <c r="D35" s="182"/>
      <c r="E35" s="182"/>
      <c r="F35" s="182" t="s">
        <v>1805</v>
      </c>
      <c r="G35" s="182"/>
      <c r="H35" s="132"/>
      <c r="I35" s="134"/>
      <c r="J35" s="134"/>
      <c r="K35" s="134"/>
      <c r="L35" s="134"/>
      <c r="M35" s="134"/>
      <c r="N35" s="134"/>
      <c r="O35" s="134"/>
    </row>
    <row r="36" spans="1:23" x14ac:dyDescent="0.25">
      <c r="A36" s="138">
        <v>1</v>
      </c>
      <c r="B36" s="139" t="s">
        <v>1806</v>
      </c>
      <c r="C36" s="240" t="s">
        <v>1807</v>
      </c>
      <c r="D36" s="240"/>
      <c r="E36" s="240"/>
      <c r="F36" s="238">
        <v>2900</v>
      </c>
      <c r="G36" s="238"/>
      <c r="H36" s="132"/>
      <c r="I36" s="134"/>
      <c r="J36" s="143"/>
      <c r="K36" s="143"/>
      <c r="L36" s="143"/>
      <c r="M36" s="143"/>
      <c r="N36" s="134"/>
      <c r="O36" s="134"/>
    </row>
    <row r="37" spans="1:23" x14ac:dyDescent="0.25">
      <c r="A37" s="140">
        <v>2</v>
      </c>
      <c r="B37" s="141" t="s">
        <v>1808</v>
      </c>
      <c r="C37" s="248" t="s">
        <v>1807</v>
      </c>
      <c r="D37" s="248"/>
      <c r="E37" s="248"/>
      <c r="F37" s="238">
        <v>3000</v>
      </c>
      <c r="G37" s="238"/>
      <c r="H37" s="132"/>
      <c r="I37" s="143"/>
      <c r="J37" s="142"/>
      <c r="K37" s="142"/>
      <c r="L37" s="142"/>
      <c r="M37" s="142"/>
      <c r="N37" s="142"/>
      <c r="O37" s="142"/>
    </row>
    <row r="38" spans="1:23" x14ac:dyDescent="0.25">
      <c r="A38" s="138">
        <v>3</v>
      </c>
      <c r="B38" s="139" t="s">
        <v>1809</v>
      </c>
      <c r="C38" s="240" t="s">
        <v>1807</v>
      </c>
      <c r="D38" s="240"/>
      <c r="E38" s="240"/>
      <c r="F38" s="238">
        <v>3400</v>
      </c>
      <c r="G38" s="238"/>
      <c r="H38" s="132"/>
      <c r="I38" s="142"/>
      <c r="J38" s="143"/>
      <c r="K38" s="143"/>
      <c r="L38" s="143"/>
      <c r="M38" s="142"/>
      <c r="N38" s="144"/>
      <c r="O38" s="144"/>
    </row>
    <row r="39" spans="1:23" x14ac:dyDescent="0.25">
      <c r="A39" s="140">
        <v>4</v>
      </c>
      <c r="B39" s="141" t="s">
        <v>1810</v>
      </c>
      <c r="C39" s="248" t="s">
        <v>1811</v>
      </c>
      <c r="D39" s="248"/>
      <c r="E39" s="248"/>
      <c r="F39" s="238">
        <v>3600</v>
      </c>
      <c r="G39" s="238"/>
      <c r="H39" s="132"/>
      <c r="I39" s="142"/>
      <c r="J39" s="143"/>
      <c r="K39" s="143"/>
      <c r="L39" s="143"/>
      <c r="M39" s="142"/>
      <c r="N39" s="144"/>
      <c r="O39" s="144"/>
    </row>
    <row r="40" spans="1:23" x14ac:dyDescent="0.25">
      <c r="A40" s="138">
        <v>5</v>
      </c>
      <c r="B40" s="139" t="s">
        <v>1812</v>
      </c>
      <c r="C40" s="240" t="s">
        <v>1811</v>
      </c>
      <c r="D40" s="240"/>
      <c r="E40" s="240"/>
      <c r="F40" s="238">
        <v>3900</v>
      </c>
      <c r="G40" s="238"/>
      <c r="H40" s="132"/>
      <c r="I40" s="142"/>
      <c r="J40" s="143"/>
      <c r="K40" s="143"/>
      <c r="L40" s="143"/>
      <c r="M40" s="142"/>
      <c r="N40" s="144"/>
      <c r="O40" s="144"/>
    </row>
    <row r="41" spans="1:23" x14ac:dyDescent="0.25">
      <c r="A41" s="140">
        <v>6</v>
      </c>
      <c r="B41" s="141" t="s">
        <v>1813</v>
      </c>
      <c r="C41" s="248" t="s">
        <v>1811</v>
      </c>
      <c r="D41" s="248"/>
      <c r="E41" s="248"/>
      <c r="F41" s="238">
        <v>4200</v>
      </c>
      <c r="G41" s="238"/>
      <c r="H41" s="132"/>
      <c r="I41" s="142"/>
      <c r="J41" s="143"/>
      <c r="K41" s="143"/>
      <c r="L41" s="143"/>
      <c r="M41" s="142"/>
      <c r="N41" s="144"/>
      <c r="O41" s="144"/>
    </row>
    <row r="42" spans="1:23" x14ac:dyDescent="0.25">
      <c r="A42" s="138">
        <v>7</v>
      </c>
      <c r="B42" s="139" t="s">
        <v>1814</v>
      </c>
      <c r="C42" s="240" t="s">
        <v>1811</v>
      </c>
      <c r="D42" s="240"/>
      <c r="E42" s="240"/>
      <c r="F42" s="238">
        <v>4400</v>
      </c>
      <c r="G42" s="238"/>
      <c r="H42" s="132"/>
      <c r="I42" s="142"/>
      <c r="J42" s="143"/>
      <c r="K42" s="143"/>
      <c r="L42" s="143"/>
      <c r="M42" s="142"/>
      <c r="N42" s="144"/>
      <c r="O42" s="144"/>
    </row>
    <row r="43" spans="1:23" x14ac:dyDescent="0.25">
      <c r="A43" s="132"/>
      <c r="B43" s="132"/>
      <c r="C43" s="132"/>
      <c r="D43" s="132"/>
      <c r="E43" s="132"/>
      <c r="F43" s="132"/>
      <c r="G43" s="132"/>
      <c r="H43" s="132"/>
      <c r="I43" s="142"/>
      <c r="J43" s="143"/>
      <c r="K43" s="143"/>
      <c r="L43" s="143"/>
      <c r="M43" s="142"/>
      <c r="N43" s="144"/>
      <c r="O43" s="144"/>
    </row>
    <row r="44" spans="1:23" x14ac:dyDescent="0.25">
      <c r="A44" s="132"/>
      <c r="B44" s="132"/>
      <c r="C44" s="132"/>
      <c r="D44" s="132"/>
      <c r="E44" s="132"/>
      <c r="F44" s="132"/>
      <c r="G44" s="132"/>
      <c r="H44" s="132"/>
      <c r="I44" s="142"/>
      <c r="J44" s="143"/>
      <c r="K44" s="143"/>
      <c r="L44" s="143"/>
      <c r="M44" s="142"/>
      <c r="N44" s="144"/>
      <c r="O44" s="144"/>
    </row>
    <row r="45" spans="1:23" x14ac:dyDescent="0.25">
      <c r="A45" s="132"/>
      <c r="B45" s="132"/>
      <c r="C45" s="132"/>
      <c r="D45" s="132"/>
      <c r="E45" s="132"/>
      <c r="F45" s="132"/>
      <c r="G45" s="132"/>
      <c r="H45" s="132"/>
      <c r="I45" s="142"/>
      <c r="J45" s="143"/>
      <c r="K45" s="143"/>
      <c r="L45" s="143"/>
      <c r="M45" s="142"/>
      <c r="N45" s="144"/>
      <c r="O45" s="144"/>
    </row>
    <row r="46" spans="1:23" x14ac:dyDescent="0.25">
      <c r="A46" s="241" t="s">
        <v>1824</v>
      </c>
      <c r="B46" s="241"/>
      <c r="C46" s="241"/>
      <c r="D46" s="241"/>
      <c r="E46" s="241"/>
      <c r="F46" s="241"/>
      <c r="G46" s="241"/>
      <c r="H46" s="132"/>
      <c r="I46" s="142"/>
      <c r="J46" s="143"/>
      <c r="K46" s="143"/>
      <c r="L46" s="143"/>
      <c r="M46" s="142"/>
      <c r="N46" s="144"/>
      <c r="O46" s="144"/>
    </row>
    <row r="47" spans="1:23" ht="15" customHeight="1" x14ac:dyDescent="0.25">
      <c r="A47" s="170" t="s">
        <v>2452</v>
      </c>
      <c r="B47" s="170"/>
      <c r="C47" s="170"/>
      <c r="D47" s="170"/>
      <c r="E47" s="170" t="s">
        <v>2451</v>
      </c>
      <c r="F47" s="170"/>
      <c r="G47" s="170"/>
      <c r="H47" s="132"/>
      <c r="I47" s="142"/>
      <c r="J47" s="143"/>
      <c r="K47" s="143"/>
      <c r="L47" s="143"/>
      <c r="M47" s="142"/>
      <c r="N47" s="144"/>
      <c r="O47" s="144"/>
    </row>
    <row r="48" spans="1:23" x14ac:dyDescent="0.25">
      <c r="A48" s="226" t="s">
        <v>2449</v>
      </c>
      <c r="B48" s="227"/>
      <c r="C48" s="227"/>
      <c r="D48" s="228"/>
      <c r="E48" s="229">
        <v>2880</v>
      </c>
      <c r="F48" s="230"/>
      <c r="G48" s="231"/>
      <c r="H48" s="132"/>
      <c r="I48" s="142"/>
      <c r="J48" s="143"/>
      <c r="K48" s="143"/>
      <c r="L48" s="143"/>
      <c r="M48" s="142"/>
      <c r="N48" s="144"/>
      <c r="O48" s="144"/>
    </row>
    <row r="49" spans="1:15" x14ac:dyDescent="0.25">
      <c r="A49" s="234" t="s">
        <v>2450</v>
      </c>
      <c r="B49" s="235"/>
      <c r="C49" s="235"/>
      <c r="D49" s="236"/>
      <c r="E49" s="229">
        <v>3240</v>
      </c>
      <c r="F49" s="230"/>
      <c r="G49" s="231"/>
      <c r="H49" s="132"/>
      <c r="I49" s="142"/>
      <c r="J49" s="143"/>
      <c r="K49" s="143"/>
      <c r="L49" s="143"/>
      <c r="M49" s="142"/>
      <c r="N49" s="144"/>
      <c r="O49" s="144"/>
    </row>
    <row r="50" spans="1:15" x14ac:dyDescent="0.25">
      <c r="A50" s="226" t="s">
        <v>1825</v>
      </c>
      <c r="B50" s="227"/>
      <c r="C50" s="227"/>
      <c r="D50" s="228"/>
      <c r="E50" s="229">
        <v>3720</v>
      </c>
      <c r="F50" s="230"/>
      <c r="G50" s="231"/>
      <c r="H50" s="132"/>
      <c r="I50" s="142"/>
      <c r="J50" s="144"/>
      <c r="K50" s="144"/>
      <c r="L50" s="144"/>
      <c r="M50" s="144"/>
      <c r="N50" s="144"/>
      <c r="O50" s="144"/>
    </row>
    <row r="51" spans="1:15" x14ac:dyDescent="0.25">
      <c r="A51" s="234" t="s">
        <v>1826</v>
      </c>
      <c r="B51" s="235"/>
      <c r="C51" s="235"/>
      <c r="D51" s="236"/>
      <c r="E51" s="229">
        <v>3840</v>
      </c>
      <c r="F51" s="230"/>
      <c r="G51" s="231"/>
      <c r="H51" s="132"/>
      <c r="I51" s="135"/>
      <c r="J51" s="135"/>
      <c r="K51" s="135"/>
      <c r="L51" s="135"/>
      <c r="M51" s="135"/>
      <c r="N51" s="135"/>
      <c r="O51" s="135"/>
    </row>
    <row r="52" spans="1:15" x14ac:dyDescent="0.25">
      <c r="A52" s="226" t="s">
        <v>1827</v>
      </c>
      <c r="B52" s="227"/>
      <c r="C52" s="227"/>
      <c r="D52" s="228"/>
      <c r="E52" s="229">
        <v>4080</v>
      </c>
      <c r="F52" s="230"/>
      <c r="G52" s="231"/>
      <c r="H52" s="132"/>
      <c r="I52" s="135"/>
      <c r="J52" s="135"/>
      <c r="K52" s="135"/>
      <c r="L52" s="135"/>
      <c r="M52" s="135"/>
      <c r="N52" s="135"/>
      <c r="O52" s="135"/>
    </row>
    <row r="53" spans="1:15" x14ac:dyDescent="0.25">
      <c r="A53" s="234" t="s">
        <v>1828</v>
      </c>
      <c r="B53" s="235"/>
      <c r="C53" s="235"/>
      <c r="D53" s="236"/>
      <c r="E53" s="229">
        <v>6600</v>
      </c>
      <c r="F53" s="230"/>
      <c r="G53" s="231"/>
      <c r="H53" s="132"/>
      <c r="I53" s="135"/>
      <c r="J53" s="135"/>
      <c r="K53" s="135"/>
      <c r="L53" s="135"/>
      <c r="M53" s="135"/>
      <c r="N53" s="135"/>
      <c r="O53" s="135"/>
    </row>
    <row r="54" spans="1:15" x14ac:dyDescent="0.25">
      <c r="A54" s="226" t="s">
        <v>1829</v>
      </c>
      <c r="B54" s="227"/>
      <c r="C54" s="227"/>
      <c r="D54" s="228"/>
      <c r="E54" s="229">
        <v>5100</v>
      </c>
      <c r="F54" s="230"/>
      <c r="G54" s="231"/>
      <c r="H54" s="132"/>
      <c r="I54" s="135"/>
      <c r="J54" s="135"/>
      <c r="K54" s="135"/>
      <c r="L54" s="135"/>
      <c r="M54" s="135"/>
      <c r="N54" s="135"/>
      <c r="O54" s="135"/>
    </row>
    <row r="55" spans="1:15" x14ac:dyDescent="0.25">
      <c r="A55" s="234" t="s">
        <v>1830</v>
      </c>
      <c r="B55" s="235"/>
      <c r="C55" s="235"/>
      <c r="D55" s="236"/>
      <c r="E55" s="229">
        <v>6360</v>
      </c>
      <c r="F55" s="230"/>
      <c r="G55" s="231"/>
      <c r="H55" s="132"/>
      <c r="I55" s="135"/>
      <c r="J55" s="135"/>
      <c r="K55" s="135"/>
      <c r="L55" s="135"/>
      <c r="M55" s="135"/>
      <c r="N55" s="135"/>
      <c r="O55" s="135"/>
    </row>
    <row r="56" spans="1:15" x14ac:dyDescent="0.25">
      <c r="A56" s="226" t="s">
        <v>1831</v>
      </c>
      <c r="B56" s="227"/>
      <c r="C56" s="227"/>
      <c r="D56" s="228"/>
      <c r="E56" s="229">
        <v>3960</v>
      </c>
      <c r="F56" s="230"/>
      <c r="G56" s="231"/>
      <c r="H56" s="132"/>
      <c r="I56" s="135"/>
      <c r="J56" s="135"/>
      <c r="K56" s="135"/>
      <c r="L56" s="135"/>
      <c r="M56" s="135"/>
      <c r="N56" s="135"/>
      <c r="O56" s="135"/>
    </row>
    <row r="57" spans="1:15" x14ac:dyDescent="0.25">
      <c r="A57" s="234" t="s">
        <v>1832</v>
      </c>
      <c r="B57" s="235"/>
      <c r="C57" s="235"/>
      <c r="D57" s="236"/>
      <c r="E57" s="229">
        <v>4080</v>
      </c>
      <c r="F57" s="230"/>
      <c r="G57" s="231"/>
      <c r="H57" s="132"/>
      <c r="I57" s="135"/>
      <c r="J57" s="135"/>
      <c r="K57" s="135"/>
      <c r="L57" s="135"/>
      <c r="M57" s="135"/>
      <c r="N57" s="135"/>
      <c r="O57" s="135"/>
    </row>
    <row r="58" spans="1:15" x14ac:dyDescent="0.25">
      <c r="A58" s="226" t="s">
        <v>1833</v>
      </c>
      <c r="B58" s="227"/>
      <c r="C58" s="227"/>
      <c r="D58" s="228"/>
      <c r="E58" s="229">
        <v>7560</v>
      </c>
      <c r="F58" s="230"/>
      <c r="G58" s="231"/>
      <c r="H58" s="132"/>
      <c r="I58" s="135"/>
      <c r="J58" s="135"/>
      <c r="K58" s="135"/>
      <c r="L58" s="135"/>
      <c r="M58" s="135"/>
      <c r="N58" s="135"/>
      <c r="O58" s="135"/>
    </row>
    <row r="59" spans="1:15" x14ac:dyDescent="0.25">
      <c r="A59" s="234" t="s">
        <v>1834</v>
      </c>
      <c r="B59" s="235"/>
      <c r="C59" s="235"/>
      <c r="D59" s="236"/>
      <c r="E59" s="229">
        <v>7320</v>
      </c>
      <c r="F59" s="230"/>
      <c r="G59" s="231"/>
      <c r="H59" s="132"/>
      <c r="I59" s="135"/>
      <c r="J59" s="135"/>
      <c r="K59" s="135"/>
      <c r="L59" s="135"/>
      <c r="M59" s="135"/>
      <c r="N59" s="135"/>
      <c r="O59" s="135"/>
    </row>
    <row r="60" spans="1:15" x14ac:dyDescent="0.25">
      <c r="A60" s="226" t="s">
        <v>1835</v>
      </c>
      <c r="B60" s="227"/>
      <c r="C60" s="227"/>
      <c r="D60" s="228"/>
      <c r="E60" s="229">
        <v>6600</v>
      </c>
      <c r="F60" s="230"/>
      <c r="G60" s="231"/>
      <c r="H60" s="132"/>
      <c r="I60" s="136"/>
      <c r="J60" s="136"/>
      <c r="K60" s="136"/>
      <c r="L60" s="136"/>
      <c r="M60" s="136"/>
      <c r="N60" s="136"/>
      <c r="O60" s="136"/>
    </row>
    <row r="61" spans="1:15" x14ac:dyDescent="0.25">
      <c r="A61" s="234" t="s">
        <v>1836</v>
      </c>
      <c r="B61" s="235"/>
      <c r="C61" s="235"/>
      <c r="D61" s="236"/>
      <c r="E61" s="229">
        <v>4200</v>
      </c>
      <c r="F61" s="230"/>
      <c r="G61" s="231"/>
      <c r="H61" s="132"/>
      <c r="I61" s="136"/>
      <c r="J61" s="136"/>
      <c r="K61" s="136"/>
      <c r="L61" s="136"/>
      <c r="M61" s="136"/>
      <c r="N61" s="136"/>
      <c r="O61" s="136"/>
    </row>
    <row r="62" spans="1:15" x14ac:dyDescent="0.25">
      <c r="A62" s="226" t="s">
        <v>1837</v>
      </c>
      <c r="B62" s="227"/>
      <c r="C62" s="227"/>
      <c r="D62" s="228"/>
      <c r="E62" s="229">
        <v>5880</v>
      </c>
      <c r="F62" s="230"/>
      <c r="G62" s="231"/>
      <c r="H62" s="132"/>
      <c r="I62" s="136"/>
      <c r="J62" s="136"/>
      <c r="K62" s="136"/>
      <c r="L62" s="136"/>
      <c r="M62" s="136"/>
      <c r="N62" s="136"/>
      <c r="O62" s="136"/>
    </row>
    <row r="64" spans="1:15" x14ac:dyDescent="0.25">
      <c r="A64" s="232" t="s">
        <v>2453</v>
      </c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</row>
    <row r="65" spans="1:15" x14ac:dyDescent="0.25">
      <c r="A65" s="233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</row>
  </sheetData>
  <mergeCells count="132">
    <mergeCell ref="B19:E19"/>
    <mergeCell ref="F19:G19"/>
    <mergeCell ref="C20:E20"/>
    <mergeCell ref="F20:G20"/>
    <mergeCell ref="F8:G8"/>
    <mergeCell ref="F13:G13"/>
    <mergeCell ref="F14:G14"/>
    <mergeCell ref="F11:G11"/>
    <mergeCell ref="F12:G12"/>
    <mergeCell ref="C24:E24"/>
    <mergeCell ref="F24:G24"/>
    <mergeCell ref="C25:E25"/>
    <mergeCell ref="F25:G25"/>
    <mergeCell ref="C26:E26"/>
    <mergeCell ref="F26:G26"/>
    <mergeCell ref="A34:G34"/>
    <mergeCell ref="C21:E21"/>
    <mergeCell ref="F21:G21"/>
    <mergeCell ref="C22:E22"/>
    <mergeCell ref="F22:G22"/>
    <mergeCell ref="C23:E23"/>
    <mergeCell ref="F23:G23"/>
    <mergeCell ref="J8:L8"/>
    <mergeCell ref="N8:O8"/>
    <mergeCell ref="J9:L9"/>
    <mergeCell ref="N9:O9"/>
    <mergeCell ref="J10:L10"/>
    <mergeCell ref="N10:O10"/>
    <mergeCell ref="J6:L6"/>
    <mergeCell ref="N6:O6"/>
    <mergeCell ref="J7:L7"/>
    <mergeCell ref="N7:O7"/>
    <mergeCell ref="J22:L22"/>
    <mergeCell ref="N22:O22"/>
    <mergeCell ref="J23:L23"/>
    <mergeCell ref="N23:O23"/>
    <mergeCell ref="J21:L21"/>
    <mergeCell ref="N21:O21"/>
    <mergeCell ref="J15:L15"/>
    <mergeCell ref="N15:O15"/>
    <mergeCell ref="J11:L11"/>
    <mergeCell ref="N11:O11"/>
    <mergeCell ref="J12:L12"/>
    <mergeCell ref="N12:O12"/>
    <mergeCell ref="J13:L13"/>
    <mergeCell ref="J14:L14"/>
    <mergeCell ref="N13:O13"/>
    <mergeCell ref="N14:O14"/>
    <mergeCell ref="A59:D59"/>
    <mergeCell ref="A48:D48"/>
    <mergeCell ref="A49:D49"/>
    <mergeCell ref="A50:D50"/>
    <mergeCell ref="A51:D51"/>
    <mergeCell ref="A52:D52"/>
    <mergeCell ref="A53:D53"/>
    <mergeCell ref="A46:G46"/>
    <mergeCell ref="N26:O26"/>
    <mergeCell ref="F40:G40"/>
    <mergeCell ref="C41:E41"/>
    <mergeCell ref="F41:G41"/>
    <mergeCell ref="C42:E42"/>
    <mergeCell ref="F42:G42"/>
    <mergeCell ref="C37:E37"/>
    <mergeCell ref="F37:G37"/>
    <mergeCell ref="C38:E38"/>
    <mergeCell ref="F38:G38"/>
    <mergeCell ref="C39:E39"/>
    <mergeCell ref="F39:G39"/>
    <mergeCell ref="C27:E27"/>
    <mergeCell ref="F27:G27"/>
    <mergeCell ref="C28:E28"/>
    <mergeCell ref="B35:E35"/>
    <mergeCell ref="J26:L26"/>
    <mergeCell ref="C40:E40"/>
    <mergeCell ref="E55:G55"/>
    <mergeCell ref="E56:G56"/>
    <mergeCell ref="A54:D54"/>
    <mergeCell ref="A55:D55"/>
    <mergeCell ref="A56:D56"/>
    <mergeCell ref="A57:D57"/>
    <mergeCell ref="A58:D58"/>
    <mergeCell ref="F35:G35"/>
    <mergeCell ref="C36:E36"/>
    <mergeCell ref="F36:G36"/>
    <mergeCell ref="V28:W28"/>
    <mergeCell ref="J20:L20"/>
    <mergeCell ref="N20:O20"/>
    <mergeCell ref="A62:D62"/>
    <mergeCell ref="E62:G62"/>
    <mergeCell ref="A64:O64"/>
    <mergeCell ref="A65:O65"/>
    <mergeCell ref="E57:G57"/>
    <mergeCell ref="E58:G58"/>
    <mergeCell ref="E59:G59"/>
    <mergeCell ref="A60:D60"/>
    <mergeCell ref="E60:G60"/>
    <mergeCell ref="A61:D61"/>
    <mergeCell ref="E61:G61"/>
    <mergeCell ref="J24:L24"/>
    <mergeCell ref="N24:O24"/>
    <mergeCell ref="E48:G48"/>
    <mergeCell ref="E49:G49"/>
    <mergeCell ref="E50:G50"/>
    <mergeCell ref="E51:G51"/>
    <mergeCell ref="E52:G52"/>
    <mergeCell ref="E53:G53"/>
    <mergeCell ref="E54:G54"/>
    <mergeCell ref="J25:L25"/>
    <mergeCell ref="F6:G6"/>
    <mergeCell ref="E47:G47"/>
    <mergeCell ref="A47:D47"/>
    <mergeCell ref="I18:O18"/>
    <mergeCell ref="I2:O3"/>
    <mergeCell ref="I5:O5"/>
    <mergeCell ref="A5:G5"/>
    <mergeCell ref="A2:G3"/>
    <mergeCell ref="J19:L19"/>
    <mergeCell ref="N19:O19"/>
    <mergeCell ref="A18:G18"/>
    <mergeCell ref="C7:E7"/>
    <mergeCell ref="C8:E8"/>
    <mergeCell ref="C9:E9"/>
    <mergeCell ref="C10:E10"/>
    <mergeCell ref="C11:E11"/>
    <mergeCell ref="C12:E12"/>
    <mergeCell ref="C13:E13"/>
    <mergeCell ref="C14:E14"/>
    <mergeCell ref="F7:G7"/>
    <mergeCell ref="F9:G9"/>
    <mergeCell ref="F10:G10"/>
    <mergeCell ref="B6:E6"/>
    <mergeCell ref="N25:O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57075-F24B-4195-9D0E-A2474C8584E3}">
  <sheetPr>
    <tabColor theme="0" tint="-4.9989318521683403E-2"/>
  </sheetPr>
  <dimension ref="A1:I23"/>
  <sheetViews>
    <sheetView showGridLines="0" zoomScaleNormal="100" zoomScaleSheetLayoutView="100" workbookViewId="0">
      <pane ySplit="13" topLeftCell="A14" activePane="bottomLeft" state="frozen"/>
      <selection activeCell="V204" sqref="V204"/>
      <selection pane="bottomLeft" activeCell="B34" sqref="B34"/>
    </sheetView>
  </sheetViews>
  <sheetFormatPr defaultRowHeight="15" x14ac:dyDescent="0.25"/>
  <cols>
    <col min="1" max="1" width="3.7109375" style="12" customWidth="1"/>
    <col min="2" max="2" width="20.140625" style="23" customWidth="1"/>
    <col min="3" max="3" width="11.28515625" style="2" customWidth="1"/>
    <col min="4" max="6" width="10.7109375" style="2" customWidth="1"/>
    <col min="7" max="7" width="9.7109375" style="2" customWidth="1"/>
    <col min="8" max="8" width="14.85546875" style="2" customWidth="1"/>
  </cols>
  <sheetData>
    <row r="1" spans="1:9" ht="15.75" customHeight="1" x14ac:dyDescent="0.25">
      <c r="A1" s="22"/>
      <c r="B1" s="55"/>
      <c r="C1" s="8"/>
      <c r="D1" s="8"/>
      <c r="E1" s="8"/>
      <c r="F1" s="8"/>
      <c r="G1" s="8"/>
      <c r="H1" s="8"/>
      <c r="I1" s="9"/>
    </row>
    <row r="2" spans="1:9" ht="15" customHeight="1" x14ac:dyDescent="0.25">
      <c r="A2" s="22"/>
      <c r="B2" s="55"/>
      <c r="C2" s="8"/>
      <c r="D2" s="8"/>
      <c r="E2" s="33"/>
      <c r="F2" s="33"/>
      <c r="G2" s="33"/>
      <c r="H2" s="33"/>
      <c r="I2" s="9"/>
    </row>
    <row r="3" spans="1:9" ht="15" customHeight="1" x14ac:dyDescent="0.25">
      <c r="A3" s="22"/>
      <c r="B3" s="55"/>
      <c r="C3" s="8"/>
      <c r="D3" s="8"/>
      <c r="E3" s="34"/>
      <c r="F3" s="34"/>
      <c r="G3" s="34"/>
      <c r="H3" s="34"/>
      <c r="I3" s="9"/>
    </row>
    <row r="4" spans="1:9" ht="15" customHeight="1" x14ac:dyDescent="0.25">
      <c r="A4" s="22"/>
      <c r="B4" s="55"/>
      <c r="C4" s="8"/>
      <c r="D4" s="8"/>
      <c r="E4" s="34"/>
      <c r="F4" s="34"/>
      <c r="G4" s="34"/>
      <c r="H4" s="34"/>
      <c r="I4" s="9"/>
    </row>
    <row r="5" spans="1:9" ht="15" customHeight="1" x14ac:dyDescent="0.25">
      <c r="A5" s="22"/>
      <c r="B5" s="161" t="s">
        <v>365</v>
      </c>
      <c r="C5" s="161"/>
      <c r="D5" s="161"/>
      <c r="E5" s="161"/>
      <c r="F5" s="161"/>
      <c r="G5" s="161"/>
      <c r="H5" s="161"/>
      <c r="I5" s="9"/>
    </row>
    <row r="6" spans="1:9" ht="15" customHeight="1" x14ac:dyDescent="0.25">
      <c r="A6" s="22"/>
      <c r="B6" s="161" t="s">
        <v>2426</v>
      </c>
      <c r="C6" s="161"/>
      <c r="D6" s="161"/>
      <c r="E6" s="161"/>
      <c r="F6" s="161"/>
      <c r="G6" s="161"/>
      <c r="H6" s="161"/>
      <c r="I6" s="9"/>
    </row>
    <row r="7" spans="1:9" ht="15" customHeight="1" x14ac:dyDescent="0.25">
      <c r="A7" s="22"/>
      <c r="B7" s="55"/>
      <c r="C7" s="8"/>
      <c r="D7" s="8"/>
      <c r="E7" s="33"/>
      <c r="F7" s="33"/>
      <c r="G7" s="33"/>
      <c r="H7" s="33"/>
      <c r="I7" s="9"/>
    </row>
    <row r="8" spans="1:9" ht="15" customHeight="1" x14ac:dyDescent="0.25">
      <c r="A8" s="22"/>
      <c r="B8" s="167" t="s">
        <v>364</v>
      </c>
      <c r="C8" s="167"/>
      <c r="D8" s="167"/>
      <c r="E8" s="167"/>
      <c r="F8" s="167"/>
      <c r="G8" s="167"/>
      <c r="H8" s="167"/>
      <c r="I8" s="9"/>
    </row>
    <row r="9" spans="1:9" ht="15" customHeight="1" x14ac:dyDescent="0.25">
      <c r="A9" s="22"/>
      <c r="B9" s="167"/>
      <c r="C9" s="167"/>
      <c r="D9" s="167"/>
      <c r="E9" s="167"/>
      <c r="F9" s="167"/>
      <c r="G9" s="167"/>
      <c r="H9" s="167"/>
      <c r="I9" s="9"/>
    </row>
    <row r="10" spans="1:9" ht="15" customHeight="1" x14ac:dyDescent="0.25">
      <c r="A10" s="22"/>
      <c r="B10" s="167"/>
      <c r="C10" s="167"/>
      <c r="D10" s="167"/>
      <c r="E10" s="167"/>
      <c r="F10" s="167"/>
      <c r="G10" s="167"/>
      <c r="H10" s="167"/>
      <c r="I10" s="9"/>
    </row>
    <row r="11" spans="1:9" ht="15.75" customHeight="1" x14ac:dyDescent="0.25">
      <c r="A11" s="22"/>
      <c r="B11" s="55"/>
      <c r="C11" s="8"/>
      <c r="D11" s="8"/>
      <c r="E11" s="8"/>
      <c r="F11" s="8"/>
      <c r="G11" s="8"/>
      <c r="H11" s="8"/>
      <c r="I11" s="9"/>
    </row>
    <row r="12" spans="1:9" ht="15" customHeight="1" x14ac:dyDescent="0.25">
      <c r="B12" s="168" t="s">
        <v>0</v>
      </c>
      <c r="C12" s="169" t="s">
        <v>1</v>
      </c>
      <c r="D12" s="168" t="s">
        <v>2</v>
      </c>
      <c r="E12" s="168"/>
      <c r="F12" s="168"/>
      <c r="G12" s="168" t="s">
        <v>2425</v>
      </c>
      <c r="H12" s="168" t="s">
        <v>2422</v>
      </c>
    </row>
    <row r="13" spans="1:9" ht="15.75" customHeight="1" x14ac:dyDescent="0.25">
      <c r="B13" s="168"/>
      <c r="C13" s="169"/>
      <c r="D13" s="27" t="s">
        <v>4</v>
      </c>
      <c r="E13" s="27" t="s">
        <v>5</v>
      </c>
      <c r="F13" s="27" t="s">
        <v>6</v>
      </c>
      <c r="G13" s="168"/>
      <c r="H13" s="168"/>
    </row>
    <row r="14" spans="1:9" ht="42" customHeight="1" x14ac:dyDescent="0.25">
      <c r="B14" s="51" t="s">
        <v>1838</v>
      </c>
      <c r="C14" s="52" t="s">
        <v>1874</v>
      </c>
      <c r="D14" s="51" t="s">
        <v>2424</v>
      </c>
      <c r="E14" s="51" t="s">
        <v>2423</v>
      </c>
      <c r="F14" s="51">
        <v>300</v>
      </c>
      <c r="G14" s="53">
        <v>430</v>
      </c>
      <c r="H14" s="57">
        <v>2750</v>
      </c>
    </row>
    <row r="15" spans="1:9" ht="15" customHeight="1" x14ac:dyDescent="0.25">
      <c r="B15" s="58"/>
      <c r="C15" s="3"/>
      <c r="D15" s="3"/>
      <c r="E15" s="59"/>
      <c r="F15" s="59"/>
      <c r="G15" s="59"/>
      <c r="H15" s="59"/>
    </row>
    <row r="16" spans="1:9" x14ac:dyDescent="0.25">
      <c r="B16" s="56"/>
      <c r="C16" s="56"/>
      <c r="D16" s="56"/>
      <c r="E16" s="56"/>
      <c r="F16" s="56"/>
      <c r="G16" s="56"/>
      <c r="H16" s="56"/>
    </row>
    <row r="18" spans="2:8" ht="30" customHeight="1" x14ac:dyDescent="0.25">
      <c r="B18" s="171" t="s">
        <v>2318</v>
      </c>
      <c r="C18" s="171"/>
      <c r="D18" s="171"/>
      <c r="E18" s="171"/>
      <c r="F18" s="171"/>
      <c r="G18" s="171"/>
      <c r="H18" s="171"/>
    </row>
    <row r="22" spans="2:8" ht="31.5" x14ac:dyDescent="0.25">
      <c r="B22" s="24"/>
      <c r="C22" s="25"/>
      <c r="D22" s="25"/>
      <c r="E22" s="25"/>
      <c r="F22" s="25"/>
      <c r="G22" s="25"/>
      <c r="H22" s="25"/>
    </row>
    <row r="23" spans="2:8" ht="31.5" x14ac:dyDescent="0.25">
      <c r="C23" s="25"/>
      <c r="E23" s="25"/>
      <c r="F23" s="25"/>
      <c r="G23" s="25"/>
    </row>
  </sheetData>
  <autoFilter ref="B13:H14" xr:uid="{00000000-0009-0000-0000-000000000000}"/>
  <mergeCells count="9">
    <mergeCell ref="B18:H18"/>
    <mergeCell ref="B5:H5"/>
    <mergeCell ref="B6:H6"/>
    <mergeCell ref="B8:H10"/>
    <mergeCell ref="B12:B13"/>
    <mergeCell ref="C12:C13"/>
    <mergeCell ref="D12:F12"/>
    <mergeCell ref="G12:G13"/>
    <mergeCell ref="H12:H1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&amp;CООО "Беротек" тел. (343) 353-33-52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882A5-18B2-4CD3-8441-384DA82908EB}">
  <sheetPr>
    <tabColor theme="0" tint="-4.9989318521683403E-2"/>
  </sheetPr>
  <dimension ref="A1:H1475"/>
  <sheetViews>
    <sheetView showGridLines="0" zoomScaleNormal="100" zoomScaleSheetLayoutView="100" workbookViewId="0">
      <selection activeCell="M38" sqref="M38"/>
    </sheetView>
  </sheetViews>
  <sheetFormatPr defaultRowHeight="15" x14ac:dyDescent="0.25"/>
  <cols>
    <col min="1" max="1" width="3.7109375" style="12" customWidth="1"/>
    <col min="2" max="2" width="16.85546875" style="23" customWidth="1"/>
    <col min="3" max="3" width="12.140625" style="2" customWidth="1"/>
    <col min="4" max="4" width="21.42578125" style="2" customWidth="1"/>
    <col min="5" max="5" width="10.7109375" style="2" customWidth="1"/>
    <col min="6" max="6" width="13.85546875" style="2" customWidth="1"/>
    <col min="7" max="7" width="13.28515625" style="2" customWidth="1"/>
  </cols>
  <sheetData>
    <row r="1" spans="1:8" ht="15.75" customHeight="1" x14ac:dyDescent="0.25">
      <c r="A1" s="22"/>
      <c r="B1" s="55"/>
      <c r="C1" s="8"/>
      <c r="D1" s="8"/>
      <c r="E1" s="8"/>
      <c r="F1" s="8"/>
      <c r="G1" s="8"/>
      <c r="H1" s="9"/>
    </row>
    <row r="2" spans="1:8" ht="15" customHeight="1" x14ac:dyDescent="0.25">
      <c r="A2" s="22"/>
      <c r="B2" s="55"/>
      <c r="C2" s="8"/>
      <c r="D2" s="8"/>
      <c r="E2" s="33"/>
      <c r="F2" s="33"/>
      <c r="G2" s="33"/>
      <c r="H2" s="9"/>
    </row>
    <row r="3" spans="1:8" ht="15" customHeight="1" x14ac:dyDescent="0.25">
      <c r="A3" s="22"/>
      <c r="B3" s="55"/>
      <c r="C3" s="8"/>
      <c r="D3" s="8"/>
      <c r="E3" s="34"/>
      <c r="F3" s="34"/>
      <c r="G3" s="34"/>
      <c r="H3" s="9"/>
    </row>
    <row r="4" spans="1:8" ht="15" customHeight="1" x14ac:dyDescent="0.25">
      <c r="A4" s="22"/>
      <c r="B4" s="55"/>
      <c r="C4" s="8"/>
      <c r="D4" s="8"/>
      <c r="E4" s="34"/>
      <c r="F4" s="34"/>
      <c r="G4" s="34"/>
      <c r="H4" s="9"/>
    </row>
    <row r="5" spans="1:8" ht="15" customHeight="1" x14ac:dyDescent="0.25">
      <c r="A5" s="22"/>
      <c r="B5" s="161" t="s">
        <v>365</v>
      </c>
      <c r="C5" s="161"/>
      <c r="D5" s="161"/>
      <c r="E5" s="161"/>
      <c r="F5" s="161"/>
      <c r="G5" s="161"/>
      <c r="H5" s="9"/>
    </row>
    <row r="6" spans="1:8" ht="15" customHeight="1" x14ac:dyDescent="0.25">
      <c r="A6" s="22"/>
      <c r="B6" s="161" t="s">
        <v>2426</v>
      </c>
      <c r="C6" s="161"/>
      <c r="D6" s="161"/>
      <c r="E6" s="161"/>
      <c r="F6" s="161"/>
      <c r="G6" s="161"/>
      <c r="H6" s="9"/>
    </row>
    <row r="7" spans="1:8" ht="15" customHeight="1" x14ac:dyDescent="0.25">
      <c r="A7" s="22"/>
      <c r="B7" s="55"/>
      <c r="C7" s="8"/>
      <c r="D7" s="8"/>
      <c r="E7" s="33"/>
      <c r="F7" s="33"/>
      <c r="G7" s="33"/>
      <c r="H7" s="9"/>
    </row>
    <row r="8" spans="1:8" ht="15" customHeight="1" x14ac:dyDescent="0.25">
      <c r="A8" s="22"/>
      <c r="B8" s="167" t="s">
        <v>2427</v>
      </c>
      <c r="C8" s="186"/>
      <c r="D8" s="186"/>
      <c r="E8" s="186"/>
      <c r="F8" s="186"/>
      <c r="G8" s="186"/>
      <c r="H8" s="9"/>
    </row>
    <row r="9" spans="1:8" ht="15" customHeight="1" x14ac:dyDescent="0.25">
      <c r="A9" s="22"/>
      <c r="B9" s="186"/>
      <c r="C9" s="186"/>
      <c r="D9" s="186"/>
      <c r="E9" s="186"/>
      <c r="F9" s="186"/>
      <c r="G9" s="186"/>
      <c r="H9" s="9"/>
    </row>
    <row r="10" spans="1:8" ht="15" customHeight="1" x14ac:dyDescent="0.25">
      <c r="A10" s="22"/>
      <c r="B10" s="186"/>
      <c r="C10" s="186"/>
      <c r="D10" s="186"/>
      <c r="E10" s="186"/>
      <c r="F10" s="186"/>
      <c r="G10" s="186"/>
      <c r="H10" s="9"/>
    </row>
    <row r="11" spans="1:8" ht="15" customHeight="1" x14ac:dyDescent="0.25">
      <c r="A11" s="22"/>
      <c r="B11" s="73"/>
      <c r="C11" s="73"/>
      <c r="D11" s="73"/>
      <c r="E11" s="73"/>
      <c r="F11" s="73"/>
      <c r="G11" s="73"/>
      <c r="H11" s="9"/>
    </row>
    <row r="12" spans="1:8" x14ac:dyDescent="0.25">
      <c r="B12" s="182" t="s">
        <v>2454</v>
      </c>
      <c r="C12" s="182" t="s">
        <v>1804</v>
      </c>
      <c r="D12" s="182" t="s">
        <v>573</v>
      </c>
      <c r="E12" s="170" t="s">
        <v>3</v>
      </c>
      <c r="F12" s="182" t="s">
        <v>571</v>
      </c>
      <c r="G12" s="170" t="s">
        <v>2428</v>
      </c>
    </row>
    <row r="13" spans="1:8" x14ac:dyDescent="0.25">
      <c r="B13" s="182"/>
      <c r="C13" s="182"/>
      <c r="D13" s="182"/>
      <c r="E13" s="170"/>
      <c r="F13" s="182"/>
      <c r="G13" s="170"/>
    </row>
    <row r="14" spans="1:8" ht="20.100000000000001" customHeight="1" x14ac:dyDescent="0.25">
      <c r="B14" s="172" t="s">
        <v>574</v>
      </c>
      <c r="C14" s="173"/>
      <c r="D14" s="173"/>
      <c r="E14" s="173"/>
      <c r="F14" s="173"/>
      <c r="G14" s="174"/>
    </row>
    <row r="15" spans="1:8" x14ac:dyDescent="0.25">
      <c r="B15" s="175"/>
      <c r="C15" s="176"/>
      <c r="D15" s="176"/>
      <c r="E15" s="176"/>
      <c r="F15" s="176"/>
      <c r="G15" s="177"/>
    </row>
    <row r="16" spans="1:8" x14ac:dyDescent="0.25">
      <c r="B16" s="178"/>
      <c r="C16" s="176"/>
      <c r="D16" s="176"/>
      <c r="E16" s="176"/>
      <c r="F16" s="176"/>
      <c r="G16" s="177"/>
    </row>
    <row r="17" spans="2:7" x14ac:dyDescent="0.25">
      <c r="B17" s="179"/>
      <c r="C17" s="180"/>
      <c r="D17" s="180"/>
      <c r="E17" s="180"/>
      <c r="F17" s="180"/>
      <c r="G17" s="181"/>
    </row>
    <row r="18" spans="2:7" ht="15" customHeight="1" x14ac:dyDescent="0.25">
      <c r="B18" s="259">
        <v>0.02</v>
      </c>
      <c r="C18" s="7" t="s">
        <v>576</v>
      </c>
      <c r="D18" s="51" t="s">
        <v>577</v>
      </c>
      <c r="E18" s="67">
        <v>50</v>
      </c>
      <c r="F18" s="13" t="s">
        <v>575</v>
      </c>
      <c r="G18" s="89">
        <v>650</v>
      </c>
    </row>
    <row r="19" spans="2:7" x14ac:dyDescent="0.25">
      <c r="B19" s="60"/>
      <c r="C19" s="61"/>
      <c r="D19" s="61"/>
      <c r="E19" s="62"/>
      <c r="F19" s="22"/>
      <c r="G19" s="15"/>
    </row>
    <row r="20" spans="2:7" x14ac:dyDescent="0.25">
      <c r="B20" s="60"/>
      <c r="C20" s="61"/>
      <c r="D20" s="61"/>
      <c r="E20" s="62"/>
      <c r="F20" s="22"/>
      <c r="G20" s="15"/>
    </row>
    <row r="21" spans="2:7" x14ac:dyDescent="0.25">
      <c r="B21" s="182" t="s">
        <v>2454</v>
      </c>
      <c r="C21" s="182" t="s">
        <v>1804</v>
      </c>
      <c r="D21" s="182" t="s">
        <v>573</v>
      </c>
      <c r="E21" s="170" t="s">
        <v>3</v>
      </c>
      <c r="F21" s="182" t="s">
        <v>571</v>
      </c>
      <c r="G21" s="170" t="s">
        <v>2428</v>
      </c>
    </row>
    <row r="22" spans="2:7" ht="15.75" customHeight="1" x14ac:dyDescent="0.25">
      <c r="B22" s="182"/>
      <c r="C22" s="182"/>
      <c r="D22" s="182"/>
      <c r="E22" s="170"/>
      <c r="F22" s="182"/>
      <c r="G22" s="170"/>
    </row>
    <row r="23" spans="2:7" ht="20.100000000000001" customHeight="1" x14ac:dyDescent="0.25">
      <c r="B23" s="172" t="s">
        <v>578</v>
      </c>
      <c r="C23" s="173"/>
      <c r="D23" s="173"/>
      <c r="E23" s="173"/>
      <c r="F23" s="173"/>
      <c r="G23" s="174"/>
    </row>
    <row r="24" spans="2:7" x14ac:dyDescent="0.25">
      <c r="B24" s="175"/>
      <c r="C24" s="176"/>
      <c r="D24" s="176"/>
      <c r="E24" s="176"/>
      <c r="F24" s="176"/>
      <c r="G24" s="177"/>
    </row>
    <row r="25" spans="2:7" x14ac:dyDescent="0.25">
      <c r="B25" s="178"/>
      <c r="C25" s="176"/>
      <c r="D25" s="176"/>
      <c r="E25" s="176"/>
      <c r="F25" s="176"/>
      <c r="G25" s="177"/>
    </row>
    <row r="26" spans="2:7" x14ac:dyDescent="0.25">
      <c r="B26" s="179"/>
      <c r="C26" s="180"/>
      <c r="D26" s="180"/>
      <c r="E26" s="180"/>
      <c r="F26" s="180"/>
      <c r="G26" s="181"/>
    </row>
    <row r="27" spans="2:7" ht="15" customHeight="1" x14ac:dyDescent="0.25">
      <c r="B27" s="260">
        <v>0.1</v>
      </c>
      <c r="C27" s="32" t="s">
        <v>576</v>
      </c>
      <c r="D27" s="151" t="s">
        <v>580</v>
      </c>
      <c r="E27" s="38">
        <v>250</v>
      </c>
      <c r="F27" s="152" t="s">
        <v>579</v>
      </c>
      <c r="G27" s="89">
        <v>1707.2</v>
      </c>
    </row>
    <row r="28" spans="2:7" ht="15" customHeight="1" x14ac:dyDescent="0.25">
      <c r="B28" s="259">
        <v>0.1</v>
      </c>
      <c r="C28" s="7" t="s">
        <v>576</v>
      </c>
      <c r="D28" s="51" t="s">
        <v>580</v>
      </c>
      <c r="E28" s="67">
        <v>250</v>
      </c>
      <c r="F28" s="69" t="s">
        <v>581</v>
      </c>
      <c r="G28" s="89">
        <v>2027.3000000000002</v>
      </c>
    </row>
    <row r="29" spans="2:7" ht="15" customHeight="1" x14ac:dyDescent="0.25">
      <c r="B29" s="260">
        <v>0.27</v>
      </c>
      <c r="C29" s="32" t="s">
        <v>576</v>
      </c>
      <c r="D29" s="151" t="s">
        <v>583</v>
      </c>
      <c r="E29" s="38">
        <v>680</v>
      </c>
      <c r="F29" s="152" t="s">
        <v>582</v>
      </c>
      <c r="G29" s="89">
        <v>3201.0000000000005</v>
      </c>
    </row>
    <row r="30" spans="2:7" ht="15" customHeight="1" x14ac:dyDescent="0.25">
      <c r="B30" s="259">
        <v>0.27</v>
      </c>
      <c r="C30" s="7" t="s">
        <v>576</v>
      </c>
      <c r="D30" s="51" t="s">
        <v>583</v>
      </c>
      <c r="E30" s="67">
        <v>680</v>
      </c>
      <c r="F30" s="69" t="s">
        <v>584</v>
      </c>
      <c r="G30" s="89">
        <v>3627.8</v>
      </c>
    </row>
    <row r="31" spans="2:7" ht="15" customHeight="1" x14ac:dyDescent="0.25">
      <c r="B31" s="260">
        <v>0.55000000000000004</v>
      </c>
      <c r="C31" s="32" t="s">
        <v>576</v>
      </c>
      <c r="D31" s="151" t="s">
        <v>586</v>
      </c>
      <c r="E31" s="38">
        <v>1290</v>
      </c>
      <c r="F31" s="152" t="s">
        <v>585</v>
      </c>
      <c r="G31" s="89">
        <v>5548.4000000000005</v>
      </c>
    </row>
    <row r="32" spans="2:7" ht="15" customHeight="1" x14ac:dyDescent="0.25">
      <c r="B32" s="259">
        <v>0.55000000000000004</v>
      </c>
      <c r="C32" s="7" t="s">
        <v>576</v>
      </c>
      <c r="D32" s="51" t="s">
        <v>586</v>
      </c>
      <c r="E32" s="67">
        <v>1290</v>
      </c>
      <c r="F32" s="69" t="s">
        <v>587</v>
      </c>
      <c r="G32" s="89">
        <v>6081.9000000000005</v>
      </c>
    </row>
    <row r="33" spans="2:7" ht="15" customHeight="1" x14ac:dyDescent="0.25">
      <c r="B33" s="153"/>
      <c r="C33" s="32"/>
      <c r="D33" s="32"/>
      <c r="E33" s="32"/>
      <c r="F33" s="152" t="s">
        <v>1875</v>
      </c>
      <c r="G33" s="89">
        <v>2640</v>
      </c>
    </row>
    <row r="34" spans="2:7" x14ac:dyDescent="0.25">
      <c r="B34" s="55"/>
      <c r="C34" s="8"/>
      <c r="D34" s="8"/>
      <c r="E34" s="8"/>
      <c r="F34" s="8"/>
      <c r="G34" s="8"/>
    </row>
    <row r="35" spans="2:7" x14ac:dyDescent="0.25">
      <c r="B35" s="55"/>
      <c r="C35" s="8"/>
      <c r="D35" s="8"/>
      <c r="E35" s="8"/>
      <c r="F35" s="8"/>
      <c r="G35" s="8"/>
    </row>
    <row r="36" spans="2:7" x14ac:dyDescent="0.25">
      <c r="B36" s="182" t="s">
        <v>2454</v>
      </c>
      <c r="C36" s="182" t="s">
        <v>1804</v>
      </c>
      <c r="D36" s="182" t="s">
        <v>573</v>
      </c>
      <c r="E36" s="170" t="s">
        <v>3</v>
      </c>
      <c r="F36" s="182" t="s">
        <v>571</v>
      </c>
      <c r="G36" s="170" t="s">
        <v>2428</v>
      </c>
    </row>
    <row r="37" spans="2:7" x14ac:dyDescent="0.25">
      <c r="B37" s="182"/>
      <c r="C37" s="182"/>
      <c r="D37" s="182"/>
      <c r="E37" s="170"/>
      <c r="F37" s="182"/>
      <c r="G37" s="170"/>
    </row>
    <row r="38" spans="2:7" ht="20.100000000000001" customHeight="1" x14ac:dyDescent="0.25">
      <c r="B38" s="183" t="s">
        <v>588</v>
      </c>
      <c r="C38" s="184"/>
      <c r="D38" s="184"/>
      <c r="E38" s="184"/>
      <c r="F38" s="184"/>
      <c r="G38" s="185"/>
    </row>
    <row r="39" spans="2:7" x14ac:dyDescent="0.25">
      <c r="B39" s="175"/>
      <c r="C39" s="176"/>
      <c r="D39" s="176"/>
      <c r="E39" s="176"/>
      <c r="F39" s="176"/>
      <c r="G39" s="177"/>
    </row>
    <row r="40" spans="2:7" x14ac:dyDescent="0.25">
      <c r="B40" s="178"/>
      <c r="C40" s="176"/>
      <c r="D40" s="176"/>
      <c r="E40" s="176"/>
      <c r="F40" s="176"/>
      <c r="G40" s="177"/>
    </row>
    <row r="41" spans="2:7" x14ac:dyDescent="0.25">
      <c r="B41" s="178"/>
      <c r="C41" s="176"/>
      <c r="D41" s="176"/>
      <c r="E41" s="176"/>
      <c r="F41" s="176"/>
      <c r="G41" s="177"/>
    </row>
    <row r="42" spans="2:7" x14ac:dyDescent="0.25">
      <c r="B42" s="178"/>
      <c r="C42" s="176"/>
      <c r="D42" s="176"/>
      <c r="E42" s="176"/>
      <c r="F42" s="176"/>
      <c r="G42" s="177"/>
    </row>
    <row r="43" spans="2:7" ht="15" customHeight="1" x14ac:dyDescent="0.25">
      <c r="B43" s="260">
        <v>0.05</v>
      </c>
      <c r="C43" s="156" t="s">
        <v>576</v>
      </c>
      <c r="D43" s="151" t="s">
        <v>590</v>
      </c>
      <c r="E43" s="38">
        <v>150</v>
      </c>
      <c r="F43" s="153" t="s">
        <v>589</v>
      </c>
      <c r="G43" s="89">
        <v>960.30000000000007</v>
      </c>
    </row>
    <row r="44" spans="2:7" ht="15" customHeight="1" x14ac:dyDescent="0.25">
      <c r="B44" s="259">
        <v>0.1</v>
      </c>
      <c r="C44" s="6" t="s">
        <v>576</v>
      </c>
      <c r="D44" s="51" t="s">
        <v>592</v>
      </c>
      <c r="E44" s="67">
        <v>250</v>
      </c>
      <c r="F44" s="68" t="s">
        <v>591</v>
      </c>
      <c r="G44" s="89">
        <v>1600.5000000000002</v>
      </c>
    </row>
    <row r="45" spans="2:7" ht="15" customHeight="1" x14ac:dyDescent="0.25">
      <c r="B45" s="260">
        <v>0.15</v>
      </c>
      <c r="C45" s="156" t="s">
        <v>576</v>
      </c>
      <c r="D45" s="151" t="s">
        <v>594</v>
      </c>
      <c r="E45" s="38">
        <v>380</v>
      </c>
      <c r="F45" s="153" t="s">
        <v>593</v>
      </c>
      <c r="G45" s="89">
        <v>1867.2500000000002</v>
      </c>
    </row>
    <row r="46" spans="2:7" ht="15" customHeight="1" x14ac:dyDescent="0.25">
      <c r="B46" s="259">
        <v>0.08</v>
      </c>
      <c r="C46" s="6" t="s">
        <v>576</v>
      </c>
      <c r="D46" s="51" t="s">
        <v>596</v>
      </c>
      <c r="E46" s="67">
        <v>200</v>
      </c>
      <c r="F46" s="68" t="s">
        <v>595</v>
      </c>
      <c r="G46" s="89">
        <v>960.30000000000007</v>
      </c>
    </row>
    <row r="47" spans="2:7" ht="15" customHeight="1" x14ac:dyDescent="0.25">
      <c r="B47" s="260">
        <v>0.16</v>
      </c>
      <c r="C47" s="156" t="s">
        <v>576</v>
      </c>
      <c r="D47" s="151" t="s">
        <v>598</v>
      </c>
      <c r="E47" s="38">
        <v>400</v>
      </c>
      <c r="F47" s="153" t="s">
        <v>597</v>
      </c>
      <c r="G47" s="89">
        <v>1707.2</v>
      </c>
    </row>
    <row r="48" spans="2:7" ht="15" customHeight="1" x14ac:dyDescent="0.25">
      <c r="B48" s="259">
        <v>0.24</v>
      </c>
      <c r="C48" s="6" t="s">
        <v>576</v>
      </c>
      <c r="D48" s="51" t="s">
        <v>600</v>
      </c>
      <c r="E48" s="67">
        <v>600</v>
      </c>
      <c r="F48" s="68" t="s">
        <v>599</v>
      </c>
      <c r="G48" s="89">
        <v>2134</v>
      </c>
    </row>
    <row r="49" spans="2:7" ht="15" customHeight="1" x14ac:dyDescent="0.25">
      <c r="B49" s="260">
        <v>0.26500000000000001</v>
      </c>
      <c r="C49" s="156" t="s">
        <v>576</v>
      </c>
      <c r="D49" s="151" t="s">
        <v>602</v>
      </c>
      <c r="E49" s="38">
        <v>660</v>
      </c>
      <c r="F49" s="153" t="s">
        <v>601</v>
      </c>
      <c r="G49" s="89">
        <v>2667.5</v>
      </c>
    </row>
    <row r="50" spans="2:7" ht="15" customHeight="1" x14ac:dyDescent="0.25">
      <c r="B50" s="259">
        <v>0.4</v>
      </c>
      <c r="C50" s="6" t="s">
        <v>576</v>
      </c>
      <c r="D50" s="51" t="s">
        <v>604</v>
      </c>
      <c r="E50" s="67">
        <v>1000</v>
      </c>
      <c r="F50" s="68" t="s">
        <v>603</v>
      </c>
      <c r="G50" s="89">
        <v>3201.0000000000005</v>
      </c>
    </row>
    <row r="51" spans="2:7" ht="15" customHeight="1" x14ac:dyDescent="0.25">
      <c r="B51" s="260">
        <v>0.39</v>
      </c>
      <c r="C51" s="156" t="s">
        <v>576</v>
      </c>
      <c r="D51" s="151" t="s">
        <v>606</v>
      </c>
      <c r="E51" s="38">
        <v>980</v>
      </c>
      <c r="F51" s="153" t="s">
        <v>605</v>
      </c>
      <c r="G51" s="89">
        <v>5335</v>
      </c>
    </row>
    <row r="52" spans="2:7" ht="15" customHeight="1" x14ac:dyDescent="0.25">
      <c r="B52" s="259">
        <v>0.59</v>
      </c>
      <c r="C52" s="6" t="s">
        <v>576</v>
      </c>
      <c r="D52" s="51" t="s">
        <v>608</v>
      </c>
      <c r="E52" s="67">
        <v>1480</v>
      </c>
      <c r="F52" s="68" t="s">
        <v>607</v>
      </c>
      <c r="G52" s="89">
        <v>6402.0000000000009</v>
      </c>
    </row>
    <row r="53" spans="2:7" x14ac:dyDescent="0.25">
      <c r="B53" s="55"/>
      <c r="C53" s="8"/>
      <c r="D53" s="8"/>
      <c r="E53" s="8"/>
      <c r="F53" s="8"/>
      <c r="G53" s="8"/>
    </row>
    <row r="54" spans="2:7" x14ac:dyDescent="0.25">
      <c r="B54" s="55"/>
      <c r="C54" s="8"/>
      <c r="D54" s="8"/>
      <c r="E54" s="8"/>
      <c r="F54" s="8"/>
      <c r="G54" s="8"/>
    </row>
    <row r="55" spans="2:7" x14ac:dyDescent="0.25">
      <c r="B55" s="182" t="s">
        <v>2454</v>
      </c>
      <c r="C55" s="182" t="s">
        <v>1804</v>
      </c>
      <c r="D55" s="182" t="s">
        <v>573</v>
      </c>
      <c r="E55" s="170" t="s">
        <v>3</v>
      </c>
      <c r="F55" s="182" t="s">
        <v>571</v>
      </c>
      <c r="G55" s="170" t="s">
        <v>2428</v>
      </c>
    </row>
    <row r="56" spans="2:7" x14ac:dyDescent="0.25">
      <c r="B56" s="182"/>
      <c r="C56" s="182"/>
      <c r="D56" s="182"/>
      <c r="E56" s="170"/>
      <c r="F56" s="182"/>
      <c r="G56" s="170"/>
    </row>
    <row r="57" spans="2:7" ht="20.100000000000001" customHeight="1" x14ac:dyDescent="0.25">
      <c r="B57" s="183" t="s">
        <v>609</v>
      </c>
      <c r="C57" s="184"/>
      <c r="D57" s="184"/>
      <c r="E57" s="184"/>
      <c r="F57" s="184"/>
      <c r="G57" s="185"/>
    </row>
    <row r="58" spans="2:7" x14ac:dyDescent="0.25">
      <c r="B58" s="175"/>
      <c r="C58" s="176"/>
      <c r="D58" s="176"/>
      <c r="E58" s="176"/>
      <c r="F58" s="176"/>
      <c r="G58" s="177"/>
    </row>
    <row r="59" spans="2:7" x14ac:dyDescent="0.25">
      <c r="B59" s="178"/>
      <c r="C59" s="176"/>
      <c r="D59" s="176"/>
      <c r="E59" s="176"/>
      <c r="F59" s="176"/>
      <c r="G59" s="177"/>
    </row>
    <row r="60" spans="2:7" x14ac:dyDescent="0.25">
      <c r="B60" s="178"/>
      <c r="C60" s="176"/>
      <c r="D60" s="176"/>
      <c r="E60" s="176"/>
      <c r="F60" s="176"/>
      <c r="G60" s="177"/>
    </row>
    <row r="61" spans="2:7" ht="15" customHeight="1" x14ac:dyDescent="0.25">
      <c r="B61" s="260">
        <v>0.18</v>
      </c>
      <c r="C61" s="32" t="s">
        <v>576</v>
      </c>
      <c r="D61" s="32" t="s">
        <v>611</v>
      </c>
      <c r="E61" s="157">
        <v>440</v>
      </c>
      <c r="F61" s="152" t="s">
        <v>610</v>
      </c>
      <c r="G61" s="89">
        <v>2134</v>
      </c>
    </row>
    <row r="62" spans="2:7" ht="15" customHeight="1" x14ac:dyDescent="0.25">
      <c r="B62" s="261">
        <v>0.18</v>
      </c>
      <c r="C62" s="4" t="s">
        <v>576</v>
      </c>
      <c r="D62" s="4" t="s">
        <v>613</v>
      </c>
      <c r="E62" s="71">
        <v>450</v>
      </c>
      <c r="F62" s="70" t="s">
        <v>612</v>
      </c>
      <c r="G62" s="89">
        <v>3040.9500000000003</v>
      </c>
    </row>
    <row r="63" spans="2:7" ht="15" customHeight="1" x14ac:dyDescent="0.25">
      <c r="B63" s="260">
        <v>0.38</v>
      </c>
      <c r="C63" s="32" t="s">
        <v>576</v>
      </c>
      <c r="D63" s="32" t="s">
        <v>615</v>
      </c>
      <c r="E63" s="157">
        <v>950</v>
      </c>
      <c r="F63" s="152" t="s">
        <v>614</v>
      </c>
      <c r="G63" s="89">
        <v>3521.1000000000004</v>
      </c>
    </row>
    <row r="64" spans="2:7" ht="15" customHeight="1" x14ac:dyDescent="0.25">
      <c r="B64" s="261">
        <v>0.6</v>
      </c>
      <c r="C64" s="4" t="s">
        <v>576</v>
      </c>
      <c r="D64" s="4" t="s">
        <v>617</v>
      </c>
      <c r="E64" s="71">
        <v>1480</v>
      </c>
      <c r="F64" s="70" t="s">
        <v>616</v>
      </c>
      <c r="G64" s="89">
        <v>6402.0000000000009</v>
      </c>
    </row>
    <row r="65" spans="2:7" x14ac:dyDescent="0.25">
      <c r="B65" s="55"/>
      <c r="C65" s="8"/>
      <c r="D65" s="8"/>
      <c r="E65" s="8"/>
      <c r="F65" s="8"/>
      <c r="G65" s="8"/>
    </row>
    <row r="66" spans="2:7" x14ac:dyDescent="0.25">
      <c r="B66" s="55"/>
      <c r="C66" s="8"/>
      <c r="D66" s="8"/>
      <c r="E66" s="8"/>
      <c r="F66" s="8"/>
      <c r="G66" s="8"/>
    </row>
    <row r="67" spans="2:7" x14ac:dyDescent="0.25">
      <c r="B67" s="182" t="s">
        <v>2454</v>
      </c>
      <c r="C67" s="182" t="s">
        <v>1804</v>
      </c>
      <c r="D67" s="182" t="s">
        <v>573</v>
      </c>
      <c r="E67" s="170" t="s">
        <v>3</v>
      </c>
      <c r="F67" s="182" t="s">
        <v>571</v>
      </c>
      <c r="G67" s="170" t="s">
        <v>2428</v>
      </c>
    </row>
    <row r="68" spans="2:7" x14ac:dyDescent="0.25">
      <c r="B68" s="182"/>
      <c r="C68" s="182"/>
      <c r="D68" s="182"/>
      <c r="E68" s="170"/>
      <c r="F68" s="182"/>
      <c r="G68" s="170"/>
    </row>
    <row r="69" spans="2:7" ht="20.100000000000001" customHeight="1" x14ac:dyDescent="0.25">
      <c r="B69" s="183" t="s">
        <v>618</v>
      </c>
      <c r="C69" s="184"/>
      <c r="D69" s="184"/>
      <c r="E69" s="184"/>
      <c r="F69" s="184"/>
      <c r="G69" s="185"/>
    </row>
    <row r="70" spans="2:7" x14ac:dyDescent="0.25">
      <c r="B70" s="175"/>
      <c r="C70" s="176"/>
      <c r="D70" s="176"/>
      <c r="E70" s="176"/>
      <c r="F70" s="176"/>
      <c r="G70" s="177"/>
    </row>
    <row r="71" spans="2:7" x14ac:dyDescent="0.25">
      <c r="B71" s="178"/>
      <c r="C71" s="176"/>
      <c r="D71" s="176"/>
      <c r="E71" s="176"/>
      <c r="F71" s="176"/>
      <c r="G71" s="177"/>
    </row>
    <row r="72" spans="2:7" x14ac:dyDescent="0.25">
      <c r="B72" s="178"/>
      <c r="C72" s="176"/>
      <c r="D72" s="176"/>
      <c r="E72" s="176"/>
      <c r="F72" s="176"/>
      <c r="G72" s="177"/>
    </row>
    <row r="73" spans="2:7" x14ac:dyDescent="0.25">
      <c r="B73" s="261">
        <v>0.32</v>
      </c>
      <c r="C73" s="4" t="s">
        <v>620</v>
      </c>
      <c r="D73" s="7" t="s">
        <v>621</v>
      </c>
      <c r="E73" s="66">
        <v>800</v>
      </c>
      <c r="F73" s="1" t="s">
        <v>619</v>
      </c>
      <c r="G73" s="89">
        <v>6600</v>
      </c>
    </row>
    <row r="74" spans="2:7" x14ac:dyDescent="0.25">
      <c r="B74" s="55"/>
      <c r="C74" s="8"/>
      <c r="D74" s="8"/>
      <c r="E74" s="8"/>
      <c r="F74" s="8"/>
      <c r="G74" s="8"/>
    </row>
    <row r="75" spans="2:7" x14ac:dyDescent="0.25">
      <c r="B75" s="55"/>
      <c r="C75" s="8"/>
      <c r="D75" s="8"/>
      <c r="E75" s="8"/>
      <c r="F75" s="8"/>
      <c r="G75" s="8"/>
    </row>
    <row r="76" spans="2:7" x14ac:dyDescent="0.25">
      <c r="B76" s="182" t="s">
        <v>2454</v>
      </c>
      <c r="C76" s="182" t="s">
        <v>1804</v>
      </c>
      <c r="D76" s="182" t="s">
        <v>573</v>
      </c>
      <c r="E76" s="170" t="s">
        <v>3</v>
      </c>
      <c r="F76" s="182" t="s">
        <v>571</v>
      </c>
      <c r="G76" s="170" t="s">
        <v>2428</v>
      </c>
    </row>
    <row r="77" spans="2:7" x14ac:dyDescent="0.25">
      <c r="B77" s="182"/>
      <c r="C77" s="182"/>
      <c r="D77" s="182"/>
      <c r="E77" s="170"/>
      <c r="F77" s="182"/>
      <c r="G77" s="170"/>
    </row>
    <row r="78" spans="2:7" ht="20.100000000000001" customHeight="1" x14ac:dyDescent="0.25">
      <c r="B78" s="172" t="s">
        <v>622</v>
      </c>
      <c r="C78" s="173"/>
      <c r="D78" s="173"/>
      <c r="E78" s="173"/>
      <c r="F78" s="173"/>
      <c r="G78" s="174"/>
    </row>
    <row r="79" spans="2:7" x14ac:dyDescent="0.25">
      <c r="B79" s="175"/>
      <c r="C79" s="176"/>
      <c r="D79" s="176"/>
      <c r="E79" s="176"/>
      <c r="F79" s="176"/>
      <c r="G79" s="177"/>
    </row>
    <row r="80" spans="2:7" x14ac:dyDescent="0.25">
      <c r="B80" s="178"/>
      <c r="C80" s="176"/>
      <c r="D80" s="176"/>
      <c r="E80" s="176"/>
      <c r="F80" s="176"/>
      <c r="G80" s="177"/>
    </row>
    <row r="81" spans="2:7" x14ac:dyDescent="0.25">
      <c r="B81" s="179"/>
      <c r="C81" s="180"/>
      <c r="D81" s="180"/>
      <c r="E81" s="180"/>
      <c r="F81" s="180"/>
      <c r="G81" s="181"/>
    </row>
    <row r="82" spans="2:7" x14ac:dyDescent="0.25">
      <c r="B82" s="260">
        <v>0.85</v>
      </c>
      <c r="C82" s="32" t="s">
        <v>620</v>
      </c>
      <c r="D82" s="32" t="s">
        <v>624</v>
      </c>
      <c r="E82" s="158">
        <v>2130</v>
      </c>
      <c r="F82" s="96" t="s">
        <v>623</v>
      </c>
      <c r="G82" s="89">
        <v>15300</v>
      </c>
    </row>
    <row r="83" spans="2:7" x14ac:dyDescent="0.25">
      <c r="B83" s="261">
        <v>0.99</v>
      </c>
      <c r="C83" s="4" t="s">
        <v>620</v>
      </c>
      <c r="D83" s="4" t="s">
        <v>626</v>
      </c>
      <c r="E83" s="21">
        <v>2300</v>
      </c>
      <c r="F83" s="1" t="s">
        <v>625</v>
      </c>
      <c r="G83" s="89">
        <v>18900</v>
      </c>
    </row>
    <row r="86" spans="2:7" x14ac:dyDescent="0.25">
      <c r="B86" s="167" t="s">
        <v>2429</v>
      </c>
      <c r="C86" s="186"/>
      <c r="D86" s="186"/>
      <c r="E86" s="186"/>
      <c r="F86" s="186"/>
      <c r="G86" s="186"/>
    </row>
    <row r="87" spans="2:7" x14ac:dyDescent="0.25">
      <c r="B87" s="186"/>
      <c r="C87" s="186"/>
      <c r="D87" s="186"/>
      <c r="E87" s="186"/>
      <c r="F87" s="186"/>
      <c r="G87" s="186"/>
    </row>
    <row r="88" spans="2:7" x14ac:dyDescent="0.25">
      <c r="B88" s="186"/>
      <c r="C88" s="186"/>
      <c r="D88" s="186"/>
      <c r="E88" s="186"/>
      <c r="F88" s="186"/>
      <c r="G88" s="186"/>
    </row>
    <row r="90" spans="2:7" x14ac:dyDescent="0.25">
      <c r="B90" s="182" t="s">
        <v>2454</v>
      </c>
      <c r="C90" s="182" t="s">
        <v>1804</v>
      </c>
      <c r="D90" s="182" t="s">
        <v>573</v>
      </c>
      <c r="E90" s="170" t="s">
        <v>3</v>
      </c>
      <c r="F90" s="182" t="s">
        <v>571</v>
      </c>
      <c r="G90" s="170" t="s">
        <v>2428</v>
      </c>
    </row>
    <row r="91" spans="2:7" x14ac:dyDescent="0.25">
      <c r="B91" s="182"/>
      <c r="C91" s="182"/>
      <c r="D91" s="182"/>
      <c r="E91" s="170"/>
      <c r="F91" s="182"/>
      <c r="G91" s="170"/>
    </row>
    <row r="92" spans="2:7" ht="20.100000000000001" customHeight="1" x14ac:dyDescent="0.25">
      <c r="B92" s="183" t="s">
        <v>2430</v>
      </c>
      <c r="C92" s="184"/>
      <c r="D92" s="184"/>
      <c r="E92" s="184"/>
      <c r="F92" s="184"/>
      <c r="G92" s="185"/>
    </row>
    <row r="93" spans="2:7" x14ac:dyDescent="0.25">
      <c r="B93" s="175"/>
      <c r="C93" s="176"/>
      <c r="D93" s="176"/>
      <c r="E93" s="176"/>
      <c r="F93" s="176"/>
      <c r="G93" s="177"/>
    </row>
    <row r="94" spans="2:7" x14ac:dyDescent="0.25">
      <c r="B94" s="178"/>
      <c r="C94" s="176"/>
      <c r="D94" s="176"/>
      <c r="E94" s="176"/>
      <c r="F94" s="176"/>
      <c r="G94" s="177"/>
    </row>
    <row r="95" spans="2:7" x14ac:dyDescent="0.25">
      <c r="B95" s="178"/>
      <c r="C95" s="176"/>
      <c r="D95" s="176"/>
      <c r="E95" s="176"/>
      <c r="F95" s="176"/>
      <c r="G95" s="177"/>
    </row>
    <row r="96" spans="2:7" x14ac:dyDescent="0.25">
      <c r="B96" s="260">
        <v>0.8</v>
      </c>
      <c r="C96" s="32" t="s">
        <v>873</v>
      </c>
      <c r="D96" s="32" t="s">
        <v>1796</v>
      </c>
      <c r="E96" s="157">
        <v>2025</v>
      </c>
      <c r="F96" s="159" t="s">
        <v>1795</v>
      </c>
      <c r="G96" s="89">
        <v>15300</v>
      </c>
    </row>
    <row r="97" spans="1:8" x14ac:dyDescent="0.25">
      <c r="B97" s="259">
        <v>0.8</v>
      </c>
      <c r="C97" s="7" t="s">
        <v>873</v>
      </c>
      <c r="D97" s="7" t="s">
        <v>1796</v>
      </c>
      <c r="E97" s="72">
        <v>2140</v>
      </c>
      <c r="F97" s="86" t="s">
        <v>1797</v>
      </c>
      <c r="G97" s="89" t="s">
        <v>896</v>
      </c>
    </row>
    <row r="98" spans="1:8" ht="15" customHeight="1" x14ac:dyDescent="0.25">
      <c r="B98" s="55"/>
      <c r="C98" s="8"/>
      <c r="D98" s="8"/>
      <c r="E98" s="8"/>
      <c r="F98" s="8"/>
      <c r="G98" s="8"/>
    </row>
    <row r="99" spans="1:8" ht="15" customHeight="1" x14ac:dyDescent="0.25">
      <c r="B99" s="55"/>
      <c r="C99" s="8"/>
      <c r="D99" s="8"/>
      <c r="E99" s="8"/>
      <c r="F99" s="8"/>
      <c r="G99" s="8"/>
    </row>
    <row r="100" spans="1:8" ht="15" customHeight="1" x14ac:dyDescent="0.25">
      <c r="A100" s="22"/>
      <c r="B100" s="167" t="s">
        <v>2431</v>
      </c>
      <c r="C100" s="188"/>
      <c r="D100" s="188"/>
      <c r="E100" s="188"/>
      <c r="F100" s="188"/>
      <c r="G100" s="188"/>
      <c r="H100" s="9"/>
    </row>
    <row r="101" spans="1:8" ht="15" customHeight="1" x14ac:dyDescent="0.25">
      <c r="A101" s="22"/>
      <c r="B101" s="188"/>
      <c r="C101" s="188"/>
      <c r="D101" s="188"/>
      <c r="E101" s="188"/>
      <c r="F101" s="188"/>
      <c r="G101" s="188"/>
      <c r="H101" s="9"/>
    </row>
    <row r="102" spans="1:8" ht="15" customHeight="1" x14ac:dyDescent="0.25">
      <c r="A102" s="22"/>
      <c r="B102" s="188"/>
      <c r="C102" s="188"/>
      <c r="D102" s="188"/>
      <c r="E102" s="188"/>
      <c r="F102" s="188"/>
      <c r="G102" s="188"/>
      <c r="H102" s="9"/>
    </row>
    <row r="103" spans="1:8" ht="15.75" customHeight="1" x14ac:dyDescent="0.25">
      <c r="A103" s="22"/>
      <c r="B103" s="55"/>
      <c r="C103" s="8"/>
      <c r="D103" s="8"/>
      <c r="E103" s="8"/>
      <c r="F103" s="8"/>
      <c r="G103" s="8"/>
      <c r="H103" s="9"/>
    </row>
    <row r="104" spans="1:8" x14ac:dyDescent="0.25">
      <c r="B104" s="182" t="s">
        <v>2454</v>
      </c>
      <c r="C104" s="182" t="s">
        <v>1804</v>
      </c>
      <c r="D104" s="182" t="s">
        <v>573</v>
      </c>
      <c r="E104" s="170" t="s">
        <v>3</v>
      </c>
      <c r="F104" s="182" t="s">
        <v>571</v>
      </c>
      <c r="G104" s="170" t="s">
        <v>2428</v>
      </c>
    </row>
    <row r="105" spans="1:8" x14ac:dyDescent="0.25">
      <c r="B105" s="182"/>
      <c r="C105" s="182"/>
      <c r="D105" s="182"/>
      <c r="E105" s="170"/>
      <c r="F105" s="182"/>
      <c r="G105" s="170"/>
    </row>
    <row r="106" spans="1:8" ht="20.100000000000001" customHeight="1" x14ac:dyDescent="0.25">
      <c r="B106" s="183" t="s">
        <v>574</v>
      </c>
      <c r="C106" s="184"/>
      <c r="D106" s="184"/>
      <c r="E106" s="184"/>
      <c r="F106" s="184"/>
      <c r="G106" s="185"/>
    </row>
    <row r="107" spans="1:8" x14ac:dyDescent="0.25">
      <c r="B107" s="175"/>
      <c r="C107" s="176"/>
      <c r="D107" s="176"/>
      <c r="E107" s="176"/>
      <c r="F107" s="176"/>
      <c r="G107" s="177"/>
    </row>
    <row r="108" spans="1:8" x14ac:dyDescent="0.25">
      <c r="B108" s="178"/>
      <c r="C108" s="176"/>
      <c r="D108" s="176"/>
      <c r="E108" s="176"/>
      <c r="F108" s="176"/>
      <c r="G108" s="177"/>
    </row>
    <row r="109" spans="1:8" x14ac:dyDescent="0.25">
      <c r="B109" s="178"/>
      <c r="C109" s="176"/>
      <c r="D109" s="176"/>
      <c r="E109" s="176"/>
      <c r="F109" s="176"/>
      <c r="G109" s="177"/>
    </row>
    <row r="110" spans="1:8" ht="15" customHeight="1" x14ac:dyDescent="0.25">
      <c r="B110" s="261">
        <v>0.02</v>
      </c>
      <c r="C110" s="4" t="s">
        <v>576</v>
      </c>
      <c r="D110" s="4" t="s">
        <v>577</v>
      </c>
      <c r="E110" s="71">
        <v>50</v>
      </c>
      <c r="F110" s="1" t="s">
        <v>627</v>
      </c>
      <c r="G110" s="89">
        <v>650</v>
      </c>
    </row>
    <row r="111" spans="1:8" x14ac:dyDescent="0.25">
      <c r="B111" s="60"/>
      <c r="C111" s="61"/>
      <c r="D111" s="61"/>
      <c r="E111" s="62"/>
      <c r="F111" s="50"/>
      <c r="G111" s="15"/>
    </row>
    <row r="112" spans="1:8" x14ac:dyDescent="0.25">
      <c r="B112" s="60"/>
      <c r="C112" s="61"/>
      <c r="D112" s="61"/>
      <c r="E112" s="62"/>
      <c r="F112" s="50"/>
      <c r="G112" s="15"/>
    </row>
    <row r="113" spans="2:7" x14ac:dyDescent="0.25">
      <c r="B113" s="182" t="s">
        <v>2454</v>
      </c>
      <c r="C113" s="182" t="s">
        <v>1804</v>
      </c>
      <c r="D113" s="182" t="s">
        <v>573</v>
      </c>
      <c r="E113" s="170" t="s">
        <v>3</v>
      </c>
      <c r="F113" s="182" t="s">
        <v>571</v>
      </c>
      <c r="G113" s="170" t="s">
        <v>2428</v>
      </c>
    </row>
    <row r="114" spans="2:7" ht="15.75" customHeight="1" x14ac:dyDescent="0.25">
      <c r="B114" s="182"/>
      <c r="C114" s="182"/>
      <c r="D114" s="182"/>
      <c r="E114" s="170"/>
      <c r="F114" s="182"/>
      <c r="G114" s="170"/>
    </row>
    <row r="115" spans="2:7" ht="20.100000000000001" customHeight="1" x14ac:dyDescent="0.25">
      <c r="B115" s="183" t="s">
        <v>578</v>
      </c>
      <c r="C115" s="184"/>
      <c r="D115" s="184"/>
      <c r="E115" s="184"/>
      <c r="F115" s="184"/>
      <c r="G115" s="185"/>
    </row>
    <row r="116" spans="2:7" x14ac:dyDescent="0.25">
      <c r="B116" s="175"/>
      <c r="C116" s="176"/>
      <c r="D116" s="176"/>
      <c r="E116" s="176"/>
      <c r="F116" s="176"/>
      <c r="G116" s="177"/>
    </row>
    <row r="117" spans="2:7" x14ac:dyDescent="0.25">
      <c r="B117" s="178"/>
      <c r="C117" s="176"/>
      <c r="D117" s="176"/>
      <c r="E117" s="176"/>
      <c r="F117" s="176"/>
      <c r="G117" s="177"/>
    </row>
    <row r="118" spans="2:7" x14ac:dyDescent="0.25">
      <c r="B118" s="178"/>
      <c r="C118" s="176"/>
      <c r="D118" s="176"/>
      <c r="E118" s="176"/>
      <c r="F118" s="176"/>
      <c r="G118" s="177"/>
    </row>
    <row r="119" spans="2:7" ht="15" customHeight="1" x14ac:dyDescent="0.25">
      <c r="B119" s="260">
        <v>0.1</v>
      </c>
      <c r="C119" s="32" t="s">
        <v>576</v>
      </c>
      <c r="D119" s="32" t="s">
        <v>580</v>
      </c>
      <c r="E119" s="157">
        <v>250</v>
      </c>
      <c r="F119" s="152" t="s">
        <v>628</v>
      </c>
      <c r="G119" s="89">
        <v>1707.2</v>
      </c>
    </row>
    <row r="120" spans="2:7" ht="15" customHeight="1" x14ac:dyDescent="0.25">
      <c r="B120" s="261">
        <v>0.1</v>
      </c>
      <c r="C120" s="4" t="s">
        <v>576</v>
      </c>
      <c r="D120" s="4" t="s">
        <v>580</v>
      </c>
      <c r="E120" s="71">
        <v>250</v>
      </c>
      <c r="F120" s="70" t="s">
        <v>629</v>
      </c>
      <c r="G120" s="89">
        <v>2027.3000000000002</v>
      </c>
    </row>
    <row r="121" spans="2:7" ht="15" customHeight="1" x14ac:dyDescent="0.25">
      <c r="B121" s="260">
        <v>0.27</v>
      </c>
      <c r="C121" s="32" t="s">
        <v>576</v>
      </c>
      <c r="D121" s="32" t="s">
        <v>583</v>
      </c>
      <c r="E121" s="157">
        <v>680</v>
      </c>
      <c r="F121" s="152" t="s">
        <v>630</v>
      </c>
      <c r="G121" s="89">
        <v>3201.0000000000005</v>
      </c>
    </row>
    <row r="122" spans="2:7" ht="15" customHeight="1" x14ac:dyDescent="0.25">
      <c r="B122" s="261">
        <v>0.27</v>
      </c>
      <c r="C122" s="4" t="s">
        <v>576</v>
      </c>
      <c r="D122" s="4" t="s">
        <v>583</v>
      </c>
      <c r="E122" s="71">
        <v>680</v>
      </c>
      <c r="F122" s="70" t="s">
        <v>631</v>
      </c>
      <c r="G122" s="89">
        <v>3627.8</v>
      </c>
    </row>
    <row r="123" spans="2:7" ht="15" customHeight="1" x14ac:dyDescent="0.25">
      <c r="B123" s="260">
        <v>0.55000000000000004</v>
      </c>
      <c r="C123" s="32" t="s">
        <v>576</v>
      </c>
      <c r="D123" s="32" t="s">
        <v>586</v>
      </c>
      <c r="E123" s="157">
        <v>1290</v>
      </c>
      <c r="F123" s="152" t="s">
        <v>632</v>
      </c>
      <c r="G123" s="89">
        <v>5548.4000000000005</v>
      </c>
    </row>
    <row r="124" spans="2:7" ht="15" customHeight="1" x14ac:dyDescent="0.25">
      <c r="B124" s="261">
        <v>0.55000000000000004</v>
      </c>
      <c r="C124" s="4" t="s">
        <v>576</v>
      </c>
      <c r="D124" s="4" t="s">
        <v>586</v>
      </c>
      <c r="E124" s="71">
        <v>1290</v>
      </c>
      <c r="F124" s="70" t="s">
        <v>633</v>
      </c>
      <c r="G124" s="89">
        <v>6081.9000000000005</v>
      </c>
    </row>
    <row r="125" spans="2:7" x14ac:dyDescent="0.25">
      <c r="B125" s="55"/>
      <c r="C125" s="8"/>
      <c r="D125" s="8"/>
      <c r="E125" s="8"/>
      <c r="F125" s="8"/>
      <c r="G125" s="8"/>
    </row>
    <row r="126" spans="2:7" x14ac:dyDescent="0.25">
      <c r="B126" s="55"/>
      <c r="C126" s="8"/>
      <c r="D126" s="8"/>
      <c r="E126" s="8"/>
      <c r="F126" s="8"/>
      <c r="G126" s="8"/>
    </row>
    <row r="127" spans="2:7" x14ac:dyDescent="0.25">
      <c r="B127" s="182" t="s">
        <v>2454</v>
      </c>
      <c r="C127" s="182" t="s">
        <v>1804</v>
      </c>
      <c r="D127" s="182" t="s">
        <v>573</v>
      </c>
      <c r="E127" s="170" t="s">
        <v>3</v>
      </c>
      <c r="F127" s="182" t="s">
        <v>571</v>
      </c>
      <c r="G127" s="170" t="s">
        <v>2428</v>
      </c>
    </row>
    <row r="128" spans="2:7" x14ac:dyDescent="0.25">
      <c r="B128" s="182"/>
      <c r="C128" s="182"/>
      <c r="D128" s="182"/>
      <c r="E128" s="170"/>
      <c r="F128" s="182"/>
      <c r="G128" s="170"/>
    </row>
    <row r="129" spans="2:7" ht="20.100000000000001" customHeight="1" x14ac:dyDescent="0.25">
      <c r="B129" s="183" t="s">
        <v>588</v>
      </c>
      <c r="C129" s="184"/>
      <c r="D129" s="184"/>
      <c r="E129" s="184"/>
      <c r="F129" s="184"/>
      <c r="G129" s="185"/>
    </row>
    <row r="130" spans="2:7" x14ac:dyDescent="0.25">
      <c r="B130" s="175"/>
      <c r="C130" s="176"/>
      <c r="D130" s="176"/>
      <c r="E130" s="176"/>
      <c r="F130" s="176"/>
      <c r="G130" s="177"/>
    </row>
    <row r="131" spans="2:7" x14ac:dyDescent="0.25">
      <c r="B131" s="178"/>
      <c r="C131" s="176"/>
      <c r="D131" s="176"/>
      <c r="E131" s="176"/>
      <c r="F131" s="176"/>
      <c r="G131" s="177"/>
    </row>
    <row r="132" spans="2:7" x14ac:dyDescent="0.25">
      <c r="B132" s="178"/>
      <c r="C132" s="176"/>
      <c r="D132" s="176"/>
      <c r="E132" s="176"/>
      <c r="F132" s="176"/>
      <c r="G132" s="177"/>
    </row>
    <row r="133" spans="2:7" x14ac:dyDescent="0.25">
      <c r="B133" s="178"/>
      <c r="C133" s="176"/>
      <c r="D133" s="176"/>
      <c r="E133" s="176"/>
      <c r="F133" s="176"/>
      <c r="G133" s="177"/>
    </row>
    <row r="134" spans="2:7" ht="15" customHeight="1" x14ac:dyDescent="0.25">
      <c r="B134" s="260">
        <v>0.05</v>
      </c>
      <c r="C134" s="156" t="s">
        <v>576</v>
      </c>
      <c r="D134" s="32" t="s">
        <v>590</v>
      </c>
      <c r="E134" s="157">
        <v>150</v>
      </c>
      <c r="F134" s="153" t="s">
        <v>634</v>
      </c>
      <c r="G134" s="89">
        <v>960.30000000000007</v>
      </c>
    </row>
    <row r="135" spans="2:7" ht="15" customHeight="1" x14ac:dyDescent="0.25">
      <c r="B135" s="261">
        <v>0.1</v>
      </c>
      <c r="C135" s="5" t="s">
        <v>576</v>
      </c>
      <c r="D135" s="4" t="s">
        <v>592</v>
      </c>
      <c r="E135" s="71">
        <v>250</v>
      </c>
      <c r="F135" s="48" t="s">
        <v>635</v>
      </c>
      <c r="G135" s="89">
        <v>1600.5000000000002</v>
      </c>
    </row>
    <row r="136" spans="2:7" ht="15" customHeight="1" x14ac:dyDescent="0.25">
      <c r="B136" s="260">
        <v>0.15</v>
      </c>
      <c r="C136" s="156" t="s">
        <v>576</v>
      </c>
      <c r="D136" s="32" t="s">
        <v>594</v>
      </c>
      <c r="E136" s="157">
        <v>380</v>
      </c>
      <c r="F136" s="153" t="s">
        <v>636</v>
      </c>
      <c r="G136" s="89">
        <v>1867.2500000000002</v>
      </c>
    </row>
    <row r="137" spans="2:7" ht="15" customHeight="1" x14ac:dyDescent="0.25">
      <c r="B137" s="259">
        <v>0.08</v>
      </c>
      <c r="C137" s="6" t="s">
        <v>576</v>
      </c>
      <c r="D137" s="7" t="s">
        <v>596</v>
      </c>
      <c r="E137" s="72">
        <v>200</v>
      </c>
      <c r="F137" s="68" t="s">
        <v>637</v>
      </c>
      <c r="G137" s="89">
        <v>960.30000000000007</v>
      </c>
    </row>
    <row r="138" spans="2:7" ht="15" customHeight="1" x14ac:dyDescent="0.25">
      <c r="B138" s="260">
        <v>0.16</v>
      </c>
      <c r="C138" s="156" t="s">
        <v>576</v>
      </c>
      <c r="D138" s="32" t="s">
        <v>598</v>
      </c>
      <c r="E138" s="157">
        <v>400</v>
      </c>
      <c r="F138" s="153" t="s">
        <v>638</v>
      </c>
      <c r="G138" s="89">
        <v>1707.2</v>
      </c>
    </row>
    <row r="139" spans="2:7" ht="15" customHeight="1" x14ac:dyDescent="0.25">
      <c r="B139" s="259">
        <v>0.24</v>
      </c>
      <c r="C139" s="6" t="s">
        <v>576</v>
      </c>
      <c r="D139" s="7" t="s">
        <v>600</v>
      </c>
      <c r="E139" s="72">
        <v>600</v>
      </c>
      <c r="F139" s="68" t="s">
        <v>639</v>
      </c>
      <c r="G139" s="89">
        <v>2134</v>
      </c>
    </row>
    <row r="140" spans="2:7" ht="15" customHeight="1" x14ac:dyDescent="0.25">
      <c r="B140" s="260">
        <v>0.26500000000000001</v>
      </c>
      <c r="C140" s="156" t="s">
        <v>576</v>
      </c>
      <c r="D140" s="32" t="s">
        <v>602</v>
      </c>
      <c r="E140" s="157">
        <v>660</v>
      </c>
      <c r="F140" s="153" t="s">
        <v>640</v>
      </c>
      <c r="G140" s="89">
        <v>2667.5</v>
      </c>
    </row>
    <row r="141" spans="2:7" ht="15" customHeight="1" x14ac:dyDescent="0.25">
      <c r="B141" s="259">
        <v>0.4</v>
      </c>
      <c r="C141" s="6" t="s">
        <v>576</v>
      </c>
      <c r="D141" s="7" t="s">
        <v>604</v>
      </c>
      <c r="E141" s="72">
        <v>1000</v>
      </c>
      <c r="F141" s="68" t="s">
        <v>641</v>
      </c>
      <c r="G141" s="89">
        <v>3201.0000000000005</v>
      </c>
    </row>
    <row r="142" spans="2:7" ht="15" customHeight="1" x14ac:dyDescent="0.25">
      <c r="B142" s="260">
        <v>0.39</v>
      </c>
      <c r="C142" s="156" t="s">
        <v>576</v>
      </c>
      <c r="D142" s="32" t="s">
        <v>606</v>
      </c>
      <c r="E142" s="157">
        <v>980</v>
      </c>
      <c r="F142" s="153" t="s">
        <v>642</v>
      </c>
      <c r="G142" s="89">
        <v>5335</v>
      </c>
    </row>
    <row r="143" spans="2:7" ht="15" customHeight="1" x14ac:dyDescent="0.25">
      <c r="B143" s="259">
        <v>0.59</v>
      </c>
      <c r="C143" s="6" t="s">
        <v>576</v>
      </c>
      <c r="D143" s="7" t="s">
        <v>608</v>
      </c>
      <c r="E143" s="72">
        <v>1480</v>
      </c>
      <c r="F143" s="68" t="s">
        <v>643</v>
      </c>
      <c r="G143" s="89">
        <v>6402.0000000000009</v>
      </c>
    </row>
    <row r="144" spans="2:7" x14ac:dyDescent="0.25">
      <c r="B144" s="55"/>
      <c r="C144" s="8"/>
      <c r="D144" s="8"/>
      <c r="E144" s="8"/>
      <c r="F144" s="8"/>
      <c r="G144" s="8"/>
    </row>
    <row r="145" spans="2:7" x14ac:dyDescent="0.25">
      <c r="B145" s="55"/>
      <c r="C145" s="8"/>
      <c r="D145" s="8"/>
      <c r="E145" s="8"/>
      <c r="F145" s="8"/>
      <c r="G145" s="8"/>
    </row>
    <row r="146" spans="2:7" x14ac:dyDescent="0.25">
      <c r="B146" s="182" t="s">
        <v>2454</v>
      </c>
      <c r="C146" s="182" t="s">
        <v>1804</v>
      </c>
      <c r="D146" s="182" t="s">
        <v>573</v>
      </c>
      <c r="E146" s="170" t="s">
        <v>3</v>
      </c>
      <c r="F146" s="182" t="s">
        <v>571</v>
      </c>
      <c r="G146" s="170" t="s">
        <v>2428</v>
      </c>
    </row>
    <row r="147" spans="2:7" x14ac:dyDescent="0.25">
      <c r="B147" s="182"/>
      <c r="C147" s="182"/>
      <c r="D147" s="182"/>
      <c r="E147" s="170"/>
      <c r="F147" s="182"/>
      <c r="G147" s="170"/>
    </row>
    <row r="148" spans="2:7" ht="20.100000000000001" customHeight="1" x14ac:dyDescent="0.25">
      <c r="B148" s="183" t="s">
        <v>609</v>
      </c>
      <c r="C148" s="184"/>
      <c r="D148" s="184"/>
      <c r="E148" s="184"/>
      <c r="F148" s="184"/>
      <c r="G148" s="185"/>
    </row>
    <row r="149" spans="2:7" x14ac:dyDescent="0.25">
      <c r="B149" s="175"/>
      <c r="C149" s="176"/>
      <c r="D149" s="176"/>
      <c r="E149" s="176"/>
      <c r="F149" s="176"/>
      <c r="G149" s="177"/>
    </row>
    <row r="150" spans="2:7" x14ac:dyDescent="0.25">
      <c r="B150" s="178"/>
      <c r="C150" s="176"/>
      <c r="D150" s="176"/>
      <c r="E150" s="176"/>
      <c r="F150" s="176"/>
      <c r="G150" s="177"/>
    </row>
    <row r="151" spans="2:7" x14ac:dyDescent="0.25">
      <c r="B151" s="178"/>
      <c r="C151" s="176"/>
      <c r="D151" s="176"/>
      <c r="E151" s="176"/>
      <c r="F151" s="176"/>
      <c r="G151" s="177"/>
    </row>
    <row r="152" spans="2:7" ht="15" customHeight="1" x14ac:dyDescent="0.25">
      <c r="B152" s="260">
        <v>0.18</v>
      </c>
      <c r="C152" s="32" t="s">
        <v>576</v>
      </c>
      <c r="D152" s="32" t="s">
        <v>611</v>
      </c>
      <c r="E152" s="157">
        <v>450</v>
      </c>
      <c r="F152" s="152" t="s">
        <v>644</v>
      </c>
      <c r="G152" s="89">
        <v>2134</v>
      </c>
    </row>
    <row r="153" spans="2:7" ht="15" customHeight="1" x14ac:dyDescent="0.25">
      <c r="B153" s="261">
        <v>0.18</v>
      </c>
      <c r="C153" s="4" t="s">
        <v>576</v>
      </c>
      <c r="D153" s="4" t="s">
        <v>613</v>
      </c>
      <c r="E153" s="71">
        <v>450</v>
      </c>
      <c r="F153" s="70" t="s">
        <v>645</v>
      </c>
      <c r="G153" s="89">
        <v>3040.9500000000003</v>
      </c>
    </row>
    <row r="154" spans="2:7" ht="15" customHeight="1" x14ac:dyDescent="0.25">
      <c r="B154" s="260">
        <v>0.38</v>
      </c>
      <c r="C154" s="32" t="s">
        <v>576</v>
      </c>
      <c r="D154" s="32" t="s">
        <v>615</v>
      </c>
      <c r="E154" s="157">
        <v>950</v>
      </c>
      <c r="F154" s="152" t="s">
        <v>646</v>
      </c>
      <c r="G154" s="89">
        <v>3521.1000000000004</v>
      </c>
    </row>
    <row r="155" spans="2:7" ht="15" customHeight="1" x14ac:dyDescent="0.25">
      <c r="B155" s="261">
        <v>0.6</v>
      </c>
      <c r="C155" s="4" t="s">
        <v>576</v>
      </c>
      <c r="D155" s="4" t="s">
        <v>617</v>
      </c>
      <c r="E155" s="71">
        <v>1480</v>
      </c>
      <c r="F155" s="70" t="s">
        <v>647</v>
      </c>
      <c r="G155" s="89">
        <v>6402.0000000000009</v>
      </c>
    </row>
    <row r="156" spans="2:7" x14ac:dyDescent="0.25">
      <c r="B156" s="55"/>
      <c r="C156" s="8"/>
      <c r="D156" s="8"/>
      <c r="E156" s="8"/>
      <c r="F156" s="8"/>
      <c r="G156" s="8"/>
    </row>
    <row r="157" spans="2:7" x14ac:dyDescent="0.25">
      <c r="B157" s="55"/>
      <c r="C157" s="8"/>
      <c r="D157" s="8"/>
      <c r="E157" s="8"/>
      <c r="F157" s="8"/>
      <c r="G157" s="8"/>
    </row>
    <row r="158" spans="2:7" x14ac:dyDescent="0.25">
      <c r="B158" s="182" t="s">
        <v>2454</v>
      </c>
      <c r="C158" s="182" t="s">
        <v>1804</v>
      </c>
      <c r="D158" s="182" t="s">
        <v>573</v>
      </c>
      <c r="E158" s="170" t="s">
        <v>3</v>
      </c>
      <c r="F158" s="182" t="s">
        <v>571</v>
      </c>
      <c r="G158" s="170" t="s">
        <v>2428</v>
      </c>
    </row>
    <row r="159" spans="2:7" x14ac:dyDescent="0.25">
      <c r="B159" s="182"/>
      <c r="C159" s="182"/>
      <c r="D159" s="182"/>
      <c r="E159" s="170"/>
      <c r="F159" s="182"/>
      <c r="G159" s="170"/>
    </row>
    <row r="160" spans="2:7" ht="20.100000000000001" customHeight="1" x14ac:dyDescent="0.25">
      <c r="B160" s="183" t="s">
        <v>618</v>
      </c>
      <c r="C160" s="184"/>
      <c r="D160" s="184"/>
      <c r="E160" s="184"/>
      <c r="F160" s="184"/>
      <c r="G160" s="185"/>
    </row>
    <row r="161" spans="2:7" x14ac:dyDescent="0.25">
      <c r="B161" s="175"/>
      <c r="C161" s="176"/>
      <c r="D161" s="176"/>
      <c r="E161" s="176"/>
      <c r="F161" s="176"/>
      <c r="G161" s="177"/>
    </row>
    <row r="162" spans="2:7" x14ac:dyDescent="0.25">
      <c r="B162" s="178"/>
      <c r="C162" s="176"/>
      <c r="D162" s="176"/>
      <c r="E162" s="176"/>
      <c r="F162" s="176"/>
      <c r="G162" s="177"/>
    </row>
    <row r="163" spans="2:7" x14ac:dyDescent="0.25">
      <c r="B163" s="178"/>
      <c r="C163" s="176"/>
      <c r="D163" s="176"/>
      <c r="E163" s="176"/>
      <c r="F163" s="176"/>
      <c r="G163" s="177"/>
    </row>
    <row r="164" spans="2:7" x14ac:dyDescent="0.25">
      <c r="B164" s="261">
        <v>0.32</v>
      </c>
      <c r="C164" s="4" t="s">
        <v>649</v>
      </c>
      <c r="D164" s="7" t="s">
        <v>621</v>
      </c>
      <c r="E164" s="72">
        <v>800</v>
      </c>
      <c r="F164" s="1" t="s">
        <v>648</v>
      </c>
      <c r="G164" s="89">
        <v>6600</v>
      </c>
    </row>
    <row r="165" spans="2:7" x14ac:dyDescent="0.25">
      <c r="B165" s="55"/>
      <c r="C165" s="8"/>
      <c r="D165" s="8"/>
      <c r="E165" s="8"/>
      <c r="F165" s="8"/>
      <c r="G165" s="8"/>
    </row>
    <row r="166" spans="2:7" x14ac:dyDescent="0.25">
      <c r="B166" s="55"/>
      <c r="C166" s="8"/>
      <c r="D166" s="8"/>
      <c r="E166" s="8"/>
      <c r="F166" s="8"/>
      <c r="G166" s="8"/>
    </row>
    <row r="167" spans="2:7" x14ac:dyDescent="0.25">
      <c r="B167" s="182" t="s">
        <v>2454</v>
      </c>
      <c r="C167" s="182" t="s">
        <v>1804</v>
      </c>
      <c r="D167" s="182" t="s">
        <v>573</v>
      </c>
      <c r="E167" s="170" t="s">
        <v>3</v>
      </c>
      <c r="F167" s="182" t="s">
        <v>571</v>
      </c>
      <c r="G167" s="170" t="s">
        <v>2428</v>
      </c>
    </row>
    <row r="168" spans="2:7" x14ac:dyDescent="0.25">
      <c r="B168" s="182"/>
      <c r="C168" s="182"/>
      <c r="D168" s="182"/>
      <c r="E168" s="170"/>
      <c r="F168" s="182"/>
      <c r="G168" s="170"/>
    </row>
    <row r="169" spans="2:7" ht="20.100000000000001" customHeight="1" x14ac:dyDescent="0.25">
      <c r="B169" s="172" t="s">
        <v>622</v>
      </c>
      <c r="C169" s="173"/>
      <c r="D169" s="173"/>
      <c r="E169" s="173"/>
      <c r="F169" s="173"/>
      <c r="G169" s="174"/>
    </row>
    <row r="170" spans="2:7" x14ac:dyDescent="0.25">
      <c r="B170" s="175"/>
      <c r="C170" s="176"/>
      <c r="D170" s="176"/>
      <c r="E170" s="176"/>
      <c r="F170" s="176"/>
      <c r="G170" s="177"/>
    </row>
    <row r="171" spans="2:7" x14ac:dyDescent="0.25">
      <c r="B171" s="178"/>
      <c r="C171" s="176"/>
      <c r="D171" s="176"/>
      <c r="E171" s="176"/>
      <c r="F171" s="176"/>
      <c r="G171" s="177"/>
    </row>
    <row r="172" spans="2:7" x14ac:dyDescent="0.25">
      <c r="B172" s="179"/>
      <c r="C172" s="180"/>
      <c r="D172" s="180"/>
      <c r="E172" s="180"/>
      <c r="F172" s="180"/>
      <c r="G172" s="181"/>
    </row>
    <row r="173" spans="2:7" x14ac:dyDescent="0.25">
      <c r="B173" s="260">
        <v>0.85</v>
      </c>
      <c r="C173" s="32" t="s">
        <v>649</v>
      </c>
      <c r="D173" s="32" t="s">
        <v>624</v>
      </c>
      <c r="E173" s="157">
        <v>2130</v>
      </c>
      <c r="F173" s="96" t="s">
        <v>650</v>
      </c>
      <c r="G173" s="89">
        <v>15300</v>
      </c>
    </row>
    <row r="174" spans="2:7" x14ac:dyDescent="0.25">
      <c r="B174" s="261">
        <v>0.99</v>
      </c>
      <c r="C174" s="4" t="s">
        <v>649</v>
      </c>
      <c r="D174" s="4" t="s">
        <v>626</v>
      </c>
      <c r="E174" s="71">
        <v>2300</v>
      </c>
      <c r="F174" s="1" t="s">
        <v>651</v>
      </c>
      <c r="G174" s="89">
        <v>18900</v>
      </c>
    </row>
    <row r="175" spans="2:7" ht="15" customHeight="1" x14ac:dyDescent="0.25">
      <c r="B175" s="55"/>
      <c r="C175" s="8"/>
      <c r="D175" s="8"/>
      <c r="E175" s="8"/>
      <c r="F175" s="8"/>
      <c r="G175" s="8"/>
    </row>
    <row r="176" spans="2:7" ht="15" customHeight="1" x14ac:dyDescent="0.25">
      <c r="B176" s="55"/>
      <c r="C176" s="8"/>
      <c r="D176" s="8"/>
      <c r="E176" s="8"/>
      <c r="F176" s="8"/>
      <c r="G176" s="8"/>
    </row>
    <row r="177" spans="2:7" x14ac:dyDescent="0.25">
      <c r="B177" s="167" t="s">
        <v>2432</v>
      </c>
      <c r="C177" s="188"/>
      <c r="D177" s="188"/>
      <c r="E177" s="188"/>
      <c r="F177" s="188"/>
      <c r="G177" s="188"/>
    </row>
    <row r="178" spans="2:7" x14ac:dyDescent="0.25">
      <c r="B178" s="188"/>
      <c r="C178" s="188"/>
      <c r="D178" s="188"/>
      <c r="E178" s="188"/>
      <c r="F178" s="188"/>
      <c r="G178" s="188"/>
    </row>
    <row r="179" spans="2:7" x14ac:dyDescent="0.25">
      <c r="B179" s="188"/>
      <c r="C179" s="188"/>
      <c r="D179" s="188"/>
      <c r="E179" s="188"/>
      <c r="F179" s="188"/>
      <c r="G179" s="188"/>
    </row>
    <row r="180" spans="2:7" x14ac:dyDescent="0.25">
      <c r="B180" s="182" t="s">
        <v>2454</v>
      </c>
      <c r="C180" s="182" t="s">
        <v>1804</v>
      </c>
      <c r="D180" s="182" t="s">
        <v>573</v>
      </c>
      <c r="E180" s="170" t="s">
        <v>3</v>
      </c>
      <c r="F180" s="182" t="s">
        <v>571</v>
      </c>
      <c r="G180" s="170" t="s">
        <v>2428</v>
      </c>
    </row>
    <row r="181" spans="2:7" x14ac:dyDescent="0.25">
      <c r="B181" s="182"/>
      <c r="C181" s="182"/>
      <c r="D181" s="182"/>
      <c r="E181" s="170"/>
      <c r="F181" s="182"/>
      <c r="G181" s="170"/>
    </row>
    <row r="182" spans="2:7" ht="20.100000000000001" customHeight="1" x14ac:dyDescent="0.25">
      <c r="B182" s="172" t="s">
        <v>821</v>
      </c>
      <c r="C182" s="173"/>
      <c r="D182" s="173"/>
      <c r="E182" s="173"/>
      <c r="F182" s="173"/>
      <c r="G182" s="174"/>
    </row>
    <row r="183" spans="2:7" x14ac:dyDescent="0.25">
      <c r="B183" s="175"/>
      <c r="C183" s="176"/>
      <c r="D183" s="176"/>
      <c r="E183" s="176"/>
      <c r="F183" s="176"/>
      <c r="G183" s="177"/>
    </row>
    <row r="184" spans="2:7" x14ac:dyDescent="0.25">
      <c r="B184" s="178"/>
      <c r="C184" s="176"/>
      <c r="D184" s="176"/>
      <c r="E184" s="176"/>
      <c r="F184" s="176"/>
      <c r="G184" s="177"/>
    </row>
    <row r="185" spans="2:7" x14ac:dyDescent="0.25">
      <c r="B185" s="179"/>
      <c r="C185" s="180"/>
      <c r="D185" s="180"/>
      <c r="E185" s="180"/>
      <c r="F185" s="180"/>
      <c r="G185" s="181"/>
    </row>
    <row r="186" spans="2:7" x14ac:dyDescent="0.25">
      <c r="B186" s="260">
        <v>4.0000000000000001E-3</v>
      </c>
      <c r="C186" s="32" t="s">
        <v>576</v>
      </c>
      <c r="D186" s="32" t="s">
        <v>823</v>
      </c>
      <c r="E186" s="157">
        <v>10</v>
      </c>
      <c r="F186" s="96" t="s">
        <v>822</v>
      </c>
      <c r="G186" s="89">
        <v>310</v>
      </c>
    </row>
    <row r="187" spans="2:7" x14ac:dyDescent="0.25">
      <c r="B187" s="261">
        <v>5.0000000000000001E-3</v>
      </c>
      <c r="C187" s="4" t="s">
        <v>576</v>
      </c>
      <c r="D187" s="4" t="s">
        <v>825</v>
      </c>
      <c r="E187" s="71">
        <v>13</v>
      </c>
      <c r="F187" s="1" t="s">
        <v>824</v>
      </c>
      <c r="G187" s="89">
        <v>350</v>
      </c>
    </row>
    <row r="188" spans="2:7" x14ac:dyDescent="0.25">
      <c r="B188" s="260">
        <v>1.4999999999999999E-2</v>
      </c>
      <c r="C188" s="32" t="s">
        <v>576</v>
      </c>
      <c r="D188" s="32" t="s">
        <v>827</v>
      </c>
      <c r="E188" s="157">
        <v>40</v>
      </c>
      <c r="F188" s="96" t="s">
        <v>826</v>
      </c>
      <c r="G188" s="89">
        <v>480</v>
      </c>
    </row>
    <row r="189" spans="2:7" x14ac:dyDescent="0.25">
      <c r="B189" s="261">
        <v>0.04</v>
      </c>
      <c r="C189" s="4" t="s">
        <v>576</v>
      </c>
      <c r="D189" s="4" t="s">
        <v>829</v>
      </c>
      <c r="E189" s="71">
        <v>90</v>
      </c>
      <c r="F189" s="1" t="s">
        <v>828</v>
      </c>
      <c r="G189" s="89">
        <v>750</v>
      </c>
    </row>
    <row r="190" spans="2:7" x14ac:dyDescent="0.25">
      <c r="B190" s="260">
        <v>0.05</v>
      </c>
      <c r="C190" s="32" t="s">
        <v>576</v>
      </c>
      <c r="D190" s="32" t="s">
        <v>831</v>
      </c>
      <c r="E190" s="157">
        <v>130</v>
      </c>
      <c r="F190" s="96" t="s">
        <v>830</v>
      </c>
      <c r="G190" s="89">
        <v>1250</v>
      </c>
    </row>
    <row r="191" spans="2:7" x14ac:dyDescent="0.25">
      <c r="B191" s="261">
        <v>7.0000000000000007E-2</v>
      </c>
      <c r="C191" s="4" t="s">
        <v>576</v>
      </c>
      <c r="D191" s="4" t="s">
        <v>833</v>
      </c>
      <c r="E191" s="71">
        <v>180</v>
      </c>
      <c r="F191" s="1" t="s">
        <v>832</v>
      </c>
      <c r="G191" s="89">
        <v>1950</v>
      </c>
    </row>
    <row r="192" spans="2:7" x14ac:dyDescent="0.25">
      <c r="B192" s="260">
        <v>0.09</v>
      </c>
      <c r="C192" s="32" t="s">
        <v>576</v>
      </c>
      <c r="D192" s="32" t="s">
        <v>835</v>
      </c>
      <c r="E192" s="157">
        <v>230</v>
      </c>
      <c r="F192" s="96" t="s">
        <v>834</v>
      </c>
      <c r="G192" s="89">
        <v>3100</v>
      </c>
    </row>
    <row r="193" spans="2:7" x14ac:dyDescent="0.25">
      <c r="B193" s="261">
        <v>0.26</v>
      </c>
      <c r="C193" s="4" t="s">
        <v>576</v>
      </c>
      <c r="D193" s="4" t="s">
        <v>837</v>
      </c>
      <c r="E193" s="71">
        <v>650</v>
      </c>
      <c r="F193" s="1" t="s">
        <v>836</v>
      </c>
      <c r="G193" s="89">
        <v>5500</v>
      </c>
    </row>
    <row r="194" spans="2:7" x14ac:dyDescent="0.25">
      <c r="B194" s="260">
        <v>0.45</v>
      </c>
      <c r="C194" s="32" t="s">
        <v>576</v>
      </c>
      <c r="D194" s="32" t="s">
        <v>839</v>
      </c>
      <c r="E194" s="157">
        <v>1130</v>
      </c>
      <c r="F194" s="96" t="s">
        <v>838</v>
      </c>
      <c r="G194" s="89">
        <v>8100</v>
      </c>
    </row>
    <row r="195" spans="2:7" x14ac:dyDescent="0.25">
      <c r="B195" s="55"/>
      <c r="C195" s="8"/>
      <c r="D195" s="8"/>
      <c r="E195" s="8"/>
      <c r="F195" s="8"/>
      <c r="G195" s="8"/>
    </row>
    <row r="196" spans="2:7" x14ac:dyDescent="0.25">
      <c r="B196" s="55"/>
      <c r="C196" s="8"/>
      <c r="D196" s="8"/>
      <c r="E196" s="8"/>
      <c r="F196" s="8"/>
      <c r="G196" s="8"/>
    </row>
    <row r="197" spans="2:7" x14ac:dyDescent="0.25">
      <c r="B197" s="182" t="s">
        <v>2454</v>
      </c>
      <c r="C197" s="182" t="s">
        <v>1804</v>
      </c>
      <c r="D197" s="182" t="s">
        <v>573</v>
      </c>
      <c r="E197" s="170" t="s">
        <v>3</v>
      </c>
      <c r="F197" s="182" t="s">
        <v>571</v>
      </c>
      <c r="G197" s="170" t="s">
        <v>2428</v>
      </c>
    </row>
    <row r="198" spans="2:7" x14ac:dyDescent="0.25">
      <c r="B198" s="182"/>
      <c r="C198" s="182"/>
      <c r="D198" s="182"/>
      <c r="E198" s="170"/>
      <c r="F198" s="182"/>
      <c r="G198" s="170"/>
    </row>
    <row r="199" spans="2:7" ht="20.100000000000001" customHeight="1" x14ac:dyDescent="0.25">
      <c r="B199" s="183" t="s">
        <v>840</v>
      </c>
      <c r="C199" s="184"/>
      <c r="D199" s="184"/>
      <c r="E199" s="184"/>
      <c r="F199" s="184"/>
      <c r="G199" s="185"/>
    </row>
    <row r="200" spans="2:7" x14ac:dyDescent="0.25">
      <c r="B200" s="175"/>
      <c r="C200" s="176"/>
      <c r="D200" s="176"/>
      <c r="E200" s="176"/>
      <c r="F200" s="176"/>
      <c r="G200" s="177"/>
    </row>
    <row r="201" spans="2:7" x14ac:dyDescent="0.25">
      <c r="B201" s="178"/>
      <c r="C201" s="176"/>
      <c r="D201" s="176"/>
      <c r="E201" s="176"/>
      <c r="F201" s="176"/>
      <c r="G201" s="177"/>
    </row>
    <row r="202" spans="2:7" x14ac:dyDescent="0.25">
      <c r="B202" s="178"/>
      <c r="C202" s="176"/>
      <c r="D202" s="176"/>
      <c r="E202" s="176"/>
      <c r="F202" s="176"/>
      <c r="G202" s="177"/>
    </row>
    <row r="203" spans="2:7" x14ac:dyDescent="0.25">
      <c r="B203" s="260">
        <v>0.7</v>
      </c>
      <c r="C203" s="32" t="s">
        <v>654</v>
      </c>
      <c r="D203" s="32" t="s">
        <v>842</v>
      </c>
      <c r="E203" s="157">
        <v>1750</v>
      </c>
      <c r="F203" s="160" t="s">
        <v>841</v>
      </c>
      <c r="G203" s="89">
        <v>10600</v>
      </c>
    </row>
    <row r="204" spans="2:7" x14ac:dyDescent="0.25">
      <c r="B204" s="261">
        <v>0.78</v>
      </c>
      <c r="C204" s="4" t="s">
        <v>654</v>
      </c>
      <c r="D204" s="4" t="s">
        <v>842</v>
      </c>
      <c r="E204" s="71">
        <v>1950</v>
      </c>
      <c r="F204" s="74" t="s">
        <v>843</v>
      </c>
      <c r="G204" s="89">
        <v>10500</v>
      </c>
    </row>
    <row r="205" spans="2:7" x14ac:dyDescent="0.25">
      <c r="B205" s="260">
        <v>0.22</v>
      </c>
      <c r="C205" s="32" t="s">
        <v>654</v>
      </c>
      <c r="D205" s="32" t="s">
        <v>845</v>
      </c>
      <c r="E205" s="157">
        <v>550</v>
      </c>
      <c r="F205" s="160" t="s">
        <v>844</v>
      </c>
      <c r="G205" s="89">
        <v>5200</v>
      </c>
    </row>
    <row r="206" spans="2:7" x14ac:dyDescent="0.25">
      <c r="B206" s="261">
        <v>0.3</v>
      </c>
      <c r="C206" s="4" t="s">
        <v>654</v>
      </c>
      <c r="D206" s="4" t="s">
        <v>845</v>
      </c>
      <c r="E206" s="71">
        <v>650</v>
      </c>
      <c r="F206" s="74" t="s">
        <v>846</v>
      </c>
      <c r="G206" s="89">
        <v>5400</v>
      </c>
    </row>
    <row r="207" spans="2:7" x14ac:dyDescent="0.25">
      <c r="B207" s="260">
        <v>0.36</v>
      </c>
      <c r="C207" s="32" t="s">
        <v>654</v>
      </c>
      <c r="D207" s="32" t="s">
        <v>848</v>
      </c>
      <c r="E207" s="157">
        <v>900</v>
      </c>
      <c r="F207" s="160" t="s">
        <v>847</v>
      </c>
      <c r="G207" s="89">
        <v>7100</v>
      </c>
    </row>
    <row r="208" spans="2:7" x14ac:dyDescent="0.25">
      <c r="B208" s="261">
        <v>0.44</v>
      </c>
      <c r="C208" s="4" t="s">
        <v>654</v>
      </c>
      <c r="D208" s="4" t="s">
        <v>848</v>
      </c>
      <c r="E208" s="71">
        <v>1225</v>
      </c>
      <c r="F208" s="74" t="s">
        <v>849</v>
      </c>
      <c r="G208" s="89">
        <v>7200</v>
      </c>
    </row>
    <row r="209" spans="2:7" x14ac:dyDescent="0.25">
      <c r="B209" s="260">
        <v>0.61</v>
      </c>
      <c r="C209" s="32" t="s">
        <v>654</v>
      </c>
      <c r="D209" s="32" t="s">
        <v>851</v>
      </c>
      <c r="E209" s="157">
        <v>1530</v>
      </c>
      <c r="F209" s="160" t="s">
        <v>850</v>
      </c>
      <c r="G209" s="89">
        <v>10300</v>
      </c>
    </row>
    <row r="210" spans="2:7" x14ac:dyDescent="0.25">
      <c r="B210" s="261">
        <v>0.69</v>
      </c>
      <c r="C210" s="4" t="s">
        <v>654</v>
      </c>
      <c r="D210" s="4" t="s">
        <v>851</v>
      </c>
      <c r="E210" s="71">
        <v>1870</v>
      </c>
      <c r="F210" s="74" t="s">
        <v>852</v>
      </c>
      <c r="G210" s="89">
        <v>10400</v>
      </c>
    </row>
    <row r="211" spans="2:7" x14ac:dyDescent="0.25">
      <c r="B211" s="260">
        <v>0.81</v>
      </c>
      <c r="C211" s="32" t="s">
        <v>654</v>
      </c>
      <c r="D211" s="32" t="s">
        <v>854</v>
      </c>
      <c r="E211" s="157">
        <v>2000</v>
      </c>
      <c r="F211" s="160" t="s">
        <v>853</v>
      </c>
      <c r="G211" s="89">
        <v>13600</v>
      </c>
    </row>
    <row r="212" spans="2:7" x14ac:dyDescent="0.25">
      <c r="B212" s="261">
        <v>0.89</v>
      </c>
      <c r="C212" s="4" t="s">
        <v>654</v>
      </c>
      <c r="D212" s="4" t="s">
        <v>854</v>
      </c>
      <c r="E212" s="71">
        <v>2075</v>
      </c>
      <c r="F212" s="74" t="s">
        <v>855</v>
      </c>
      <c r="G212" s="89">
        <v>13700</v>
      </c>
    </row>
    <row r="213" spans="2:7" x14ac:dyDescent="0.25">
      <c r="B213" s="55"/>
      <c r="C213" s="8"/>
      <c r="D213" s="8"/>
      <c r="E213" s="8"/>
      <c r="F213" s="8"/>
      <c r="G213" s="8"/>
    </row>
    <row r="214" spans="2:7" x14ac:dyDescent="0.25">
      <c r="B214" s="55"/>
      <c r="C214" s="8"/>
      <c r="D214" s="8"/>
      <c r="E214" s="8"/>
      <c r="F214" s="8"/>
      <c r="G214" s="8"/>
    </row>
    <row r="215" spans="2:7" x14ac:dyDescent="0.25">
      <c r="B215" s="182" t="s">
        <v>2454</v>
      </c>
      <c r="C215" s="182" t="s">
        <v>1804</v>
      </c>
      <c r="D215" s="182" t="s">
        <v>573</v>
      </c>
      <c r="E215" s="170" t="s">
        <v>3</v>
      </c>
      <c r="F215" s="182" t="s">
        <v>571</v>
      </c>
      <c r="G215" s="170" t="s">
        <v>2428</v>
      </c>
    </row>
    <row r="216" spans="2:7" x14ac:dyDescent="0.25">
      <c r="B216" s="182"/>
      <c r="C216" s="182"/>
      <c r="D216" s="182"/>
      <c r="E216" s="170"/>
      <c r="F216" s="182"/>
      <c r="G216" s="170"/>
    </row>
    <row r="217" spans="2:7" ht="20.100000000000001" customHeight="1" x14ac:dyDescent="0.25">
      <c r="B217" s="183" t="s">
        <v>856</v>
      </c>
      <c r="C217" s="184"/>
      <c r="D217" s="184"/>
      <c r="E217" s="184"/>
      <c r="F217" s="184"/>
      <c r="G217" s="185"/>
    </row>
    <row r="218" spans="2:7" x14ac:dyDescent="0.25">
      <c r="B218" s="175"/>
      <c r="C218" s="176"/>
      <c r="D218" s="176"/>
      <c r="E218" s="176"/>
      <c r="F218" s="176"/>
      <c r="G218" s="177"/>
    </row>
    <row r="219" spans="2:7" x14ac:dyDescent="0.25">
      <c r="B219" s="178"/>
      <c r="C219" s="176"/>
      <c r="D219" s="176"/>
      <c r="E219" s="176"/>
      <c r="F219" s="176"/>
      <c r="G219" s="177"/>
    </row>
    <row r="220" spans="2:7" x14ac:dyDescent="0.25">
      <c r="B220" s="178"/>
      <c r="C220" s="176"/>
      <c r="D220" s="176"/>
      <c r="E220" s="176"/>
      <c r="F220" s="176"/>
      <c r="G220" s="177"/>
    </row>
    <row r="221" spans="2:7" x14ac:dyDescent="0.25">
      <c r="B221" s="178"/>
      <c r="C221" s="176"/>
      <c r="D221" s="176"/>
      <c r="E221" s="176"/>
      <c r="F221" s="176"/>
      <c r="G221" s="177"/>
    </row>
    <row r="222" spans="2:7" x14ac:dyDescent="0.25">
      <c r="B222" s="260">
        <v>0.36</v>
      </c>
      <c r="C222" s="32" t="s">
        <v>576</v>
      </c>
      <c r="D222" s="32" t="s">
        <v>858</v>
      </c>
      <c r="E222" s="157">
        <v>900</v>
      </c>
      <c r="F222" s="153" t="s">
        <v>857</v>
      </c>
      <c r="G222" s="89">
        <v>4400</v>
      </c>
    </row>
    <row r="223" spans="2:7" x14ac:dyDescent="0.25">
      <c r="B223" s="259">
        <v>0.36</v>
      </c>
      <c r="C223" s="7" t="s">
        <v>654</v>
      </c>
      <c r="D223" s="7" t="s">
        <v>858</v>
      </c>
      <c r="E223" s="72">
        <v>900</v>
      </c>
      <c r="F223" s="68" t="s">
        <v>859</v>
      </c>
      <c r="G223" s="89">
        <v>4600</v>
      </c>
    </row>
    <row r="224" spans="2:7" x14ac:dyDescent="0.25">
      <c r="B224" s="260">
        <v>0.09</v>
      </c>
      <c r="C224" s="32" t="s">
        <v>576</v>
      </c>
      <c r="D224" s="32" t="s">
        <v>861</v>
      </c>
      <c r="E224" s="157">
        <v>230</v>
      </c>
      <c r="F224" s="153" t="s">
        <v>860</v>
      </c>
      <c r="G224" s="89">
        <v>1300</v>
      </c>
    </row>
    <row r="225" spans="2:7" x14ac:dyDescent="0.25">
      <c r="B225" s="259">
        <v>0.09</v>
      </c>
      <c r="C225" s="7" t="s">
        <v>654</v>
      </c>
      <c r="D225" s="7" t="s">
        <v>861</v>
      </c>
      <c r="E225" s="72">
        <v>230</v>
      </c>
      <c r="F225" s="68" t="s">
        <v>862</v>
      </c>
      <c r="G225" s="89">
        <v>1300</v>
      </c>
    </row>
    <row r="226" spans="2:7" x14ac:dyDescent="0.25">
      <c r="B226" s="260">
        <v>0.44</v>
      </c>
      <c r="C226" s="32" t="s">
        <v>576</v>
      </c>
      <c r="D226" s="32" t="s">
        <v>864</v>
      </c>
      <c r="E226" s="157">
        <v>1125</v>
      </c>
      <c r="F226" s="153" t="s">
        <v>863</v>
      </c>
      <c r="G226" s="89">
        <v>5300</v>
      </c>
    </row>
    <row r="227" spans="2:7" x14ac:dyDescent="0.25">
      <c r="B227" s="259">
        <v>0.44</v>
      </c>
      <c r="C227" s="7" t="s">
        <v>654</v>
      </c>
      <c r="D227" s="7" t="s">
        <v>864</v>
      </c>
      <c r="E227" s="72">
        <v>1125</v>
      </c>
      <c r="F227" s="68" t="s">
        <v>865</v>
      </c>
      <c r="G227" s="89">
        <v>6200</v>
      </c>
    </row>
    <row r="228" spans="2:7" x14ac:dyDescent="0.25">
      <c r="B228" s="260">
        <v>0.11</v>
      </c>
      <c r="C228" s="32" t="s">
        <v>576</v>
      </c>
      <c r="D228" s="32" t="s">
        <v>867</v>
      </c>
      <c r="E228" s="157">
        <v>280</v>
      </c>
      <c r="F228" s="153" t="s">
        <v>866</v>
      </c>
      <c r="G228" s="89">
        <v>1500</v>
      </c>
    </row>
    <row r="229" spans="2:7" x14ac:dyDescent="0.25">
      <c r="B229" s="259">
        <v>0.11</v>
      </c>
      <c r="C229" s="7" t="s">
        <v>654</v>
      </c>
      <c r="D229" s="7" t="s">
        <v>867</v>
      </c>
      <c r="E229" s="72">
        <v>280</v>
      </c>
      <c r="F229" s="68" t="s">
        <v>868</v>
      </c>
      <c r="G229" s="89">
        <v>1800</v>
      </c>
    </row>
    <row r="230" spans="2:7" x14ac:dyDescent="0.25">
      <c r="B230" s="260">
        <v>0.45</v>
      </c>
      <c r="C230" s="32" t="s">
        <v>576</v>
      </c>
      <c r="D230" s="32" t="s">
        <v>870</v>
      </c>
      <c r="E230" s="157">
        <v>1125</v>
      </c>
      <c r="F230" s="153" t="s">
        <v>869</v>
      </c>
      <c r="G230" s="89">
        <v>5800</v>
      </c>
    </row>
    <row r="231" spans="2:7" x14ac:dyDescent="0.25">
      <c r="B231" s="259">
        <v>0.45</v>
      </c>
      <c r="C231" s="7" t="s">
        <v>654</v>
      </c>
      <c r="D231" s="7" t="s">
        <v>870</v>
      </c>
      <c r="E231" s="72">
        <v>1125</v>
      </c>
      <c r="F231" s="68" t="s">
        <v>871</v>
      </c>
      <c r="G231" s="89">
        <v>7000</v>
      </c>
    </row>
    <row r="232" spans="2:7" x14ac:dyDescent="0.25">
      <c r="B232" s="260">
        <v>0.45</v>
      </c>
      <c r="C232" s="32" t="s">
        <v>873</v>
      </c>
      <c r="D232" s="32" t="s">
        <v>870</v>
      </c>
      <c r="E232" s="157">
        <v>1125</v>
      </c>
      <c r="F232" s="153" t="s">
        <v>872</v>
      </c>
      <c r="G232" s="89">
        <v>7200</v>
      </c>
    </row>
    <row r="233" spans="2:7" x14ac:dyDescent="0.25">
      <c r="B233" s="259">
        <v>0.45</v>
      </c>
      <c r="C233" s="7" t="s">
        <v>873</v>
      </c>
      <c r="D233" s="7" t="s">
        <v>870</v>
      </c>
      <c r="E233" s="72">
        <v>1125</v>
      </c>
      <c r="F233" s="68" t="s">
        <v>874</v>
      </c>
      <c r="G233" s="89">
        <v>7600</v>
      </c>
    </row>
    <row r="234" spans="2:7" x14ac:dyDescent="0.25">
      <c r="B234" s="260">
        <v>0.45</v>
      </c>
      <c r="C234" s="32" t="s">
        <v>876</v>
      </c>
      <c r="D234" s="32" t="s">
        <v>870</v>
      </c>
      <c r="E234" s="157">
        <v>1125</v>
      </c>
      <c r="F234" s="153" t="s">
        <v>875</v>
      </c>
      <c r="G234" s="89">
        <v>7600</v>
      </c>
    </row>
    <row r="235" spans="2:7" x14ac:dyDescent="0.25">
      <c r="B235" s="259">
        <v>0.11</v>
      </c>
      <c r="C235" s="7" t="s">
        <v>576</v>
      </c>
      <c r="D235" s="7" t="s">
        <v>878</v>
      </c>
      <c r="E235" s="72">
        <v>280</v>
      </c>
      <c r="F235" s="68" t="s">
        <v>877</v>
      </c>
      <c r="G235" s="89">
        <v>1700</v>
      </c>
    </row>
    <row r="236" spans="2:7" x14ac:dyDescent="0.25">
      <c r="B236" s="260">
        <v>0.11</v>
      </c>
      <c r="C236" s="32" t="s">
        <v>654</v>
      </c>
      <c r="D236" s="32" t="s">
        <v>878</v>
      </c>
      <c r="E236" s="157">
        <v>280</v>
      </c>
      <c r="F236" s="153" t="s">
        <v>879</v>
      </c>
      <c r="G236" s="89">
        <v>2000</v>
      </c>
    </row>
    <row r="237" spans="2:7" x14ac:dyDescent="0.25">
      <c r="B237" s="259">
        <v>0.11</v>
      </c>
      <c r="C237" s="7" t="s">
        <v>873</v>
      </c>
      <c r="D237" s="7" t="s">
        <v>878</v>
      </c>
      <c r="E237" s="72">
        <v>280</v>
      </c>
      <c r="F237" s="68" t="s">
        <v>880</v>
      </c>
      <c r="G237" s="89">
        <v>2100</v>
      </c>
    </row>
    <row r="238" spans="2:7" x14ac:dyDescent="0.25">
      <c r="B238" s="260">
        <v>0.11</v>
      </c>
      <c r="C238" s="32" t="s">
        <v>873</v>
      </c>
      <c r="D238" s="32" t="s">
        <v>878</v>
      </c>
      <c r="E238" s="157">
        <v>280</v>
      </c>
      <c r="F238" s="153" t="s">
        <v>881</v>
      </c>
      <c r="G238" s="89">
        <v>2200</v>
      </c>
    </row>
    <row r="239" spans="2:7" x14ac:dyDescent="0.25">
      <c r="B239" s="259">
        <v>0.11</v>
      </c>
      <c r="C239" s="7" t="s">
        <v>876</v>
      </c>
      <c r="D239" s="7" t="s">
        <v>878</v>
      </c>
      <c r="E239" s="72">
        <v>280</v>
      </c>
      <c r="F239" s="68" t="s">
        <v>882</v>
      </c>
      <c r="G239" s="89">
        <v>2200</v>
      </c>
    </row>
    <row r="240" spans="2:7" x14ac:dyDescent="0.25">
      <c r="B240" s="260">
        <v>0.53</v>
      </c>
      <c r="C240" s="32" t="s">
        <v>576</v>
      </c>
      <c r="D240" s="32" t="s">
        <v>884</v>
      </c>
      <c r="E240" s="157">
        <v>1350</v>
      </c>
      <c r="F240" s="153" t="s">
        <v>883</v>
      </c>
      <c r="G240" s="89">
        <v>7000</v>
      </c>
    </row>
    <row r="241" spans="2:7" x14ac:dyDescent="0.25">
      <c r="B241" s="259">
        <v>0.53</v>
      </c>
      <c r="C241" s="7" t="s">
        <v>654</v>
      </c>
      <c r="D241" s="7" t="s">
        <v>884</v>
      </c>
      <c r="E241" s="72">
        <v>1350</v>
      </c>
      <c r="F241" s="68" t="s">
        <v>885</v>
      </c>
      <c r="G241" s="89">
        <v>7900</v>
      </c>
    </row>
    <row r="242" spans="2:7" x14ac:dyDescent="0.25">
      <c r="B242" s="260">
        <v>0.53</v>
      </c>
      <c r="C242" s="32" t="s">
        <v>873</v>
      </c>
      <c r="D242" s="32" t="s">
        <v>884</v>
      </c>
      <c r="E242" s="157">
        <v>1350</v>
      </c>
      <c r="F242" s="153" t="s">
        <v>886</v>
      </c>
      <c r="G242" s="89">
        <v>8400</v>
      </c>
    </row>
    <row r="243" spans="2:7" x14ac:dyDescent="0.25">
      <c r="B243" s="259">
        <v>0.53</v>
      </c>
      <c r="C243" s="7" t="s">
        <v>873</v>
      </c>
      <c r="D243" s="7" t="s">
        <v>884</v>
      </c>
      <c r="E243" s="72">
        <v>1350</v>
      </c>
      <c r="F243" s="68" t="s">
        <v>887</v>
      </c>
      <c r="G243" s="89">
        <v>8700</v>
      </c>
    </row>
    <row r="244" spans="2:7" x14ac:dyDescent="0.25">
      <c r="B244" s="260">
        <v>0.53</v>
      </c>
      <c r="C244" s="32" t="s">
        <v>876</v>
      </c>
      <c r="D244" s="32" t="s">
        <v>884</v>
      </c>
      <c r="E244" s="157">
        <v>1350</v>
      </c>
      <c r="F244" s="153" t="s">
        <v>888</v>
      </c>
      <c r="G244" s="89">
        <v>9100</v>
      </c>
    </row>
    <row r="245" spans="2:7" x14ac:dyDescent="0.25">
      <c r="B245" s="259">
        <v>0.14000000000000001</v>
      </c>
      <c r="C245" s="7" t="s">
        <v>576</v>
      </c>
      <c r="D245" s="7" t="s">
        <v>890</v>
      </c>
      <c r="E245" s="72">
        <v>350</v>
      </c>
      <c r="F245" s="68" t="s">
        <v>889</v>
      </c>
      <c r="G245" s="89">
        <v>2100</v>
      </c>
    </row>
    <row r="246" spans="2:7" x14ac:dyDescent="0.25">
      <c r="B246" s="260">
        <v>0.14000000000000001</v>
      </c>
      <c r="C246" s="32" t="s">
        <v>654</v>
      </c>
      <c r="D246" s="32" t="s">
        <v>890</v>
      </c>
      <c r="E246" s="157">
        <v>350</v>
      </c>
      <c r="F246" s="153" t="s">
        <v>891</v>
      </c>
      <c r="G246" s="89">
        <v>2400</v>
      </c>
    </row>
    <row r="247" spans="2:7" x14ac:dyDescent="0.25">
      <c r="B247" s="259">
        <v>0.14000000000000001</v>
      </c>
      <c r="C247" s="7" t="s">
        <v>873</v>
      </c>
      <c r="D247" s="7" t="s">
        <v>890</v>
      </c>
      <c r="E247" s="72">
        <v>350</v>
      </c>
      <c r="F247" s="68" t="s">
        <v>892</v>
      </c>
      <c r="G247" s="89">
        <v>2500</v>
      </c>
    </row>
    <row r="248" spans="2:7" x14ac:dyDescent="0.25">
      <c r="B248" s="260">
        <v>0.14000000000000001</v>
      </c>
      <c r="C248" s="32" t="s">
        <v>873</v>
      </c>
      <c r="D248" s="32" t="s">
        <v>890</v>
      </c>
      <c r="E248" s="157">
        <v>350</v>
      </c>
      <c r="F248" s="153" t="s">
        <v>893</v>
      </c>
      <c r="G248" s="89">
        <v>2600</v>
      </c>
    </row>
    <row r="249" spans="2:7" x14ac:dyDescent="0.25">
      <c r="B249" s="259">
        <v>0.14000000000000001</v>
      </c>
      <c r="C249" s="7" t="s">
        <v>876</v>
      </c>
      <c r="D249" s="7" t="s">
        <v>890</v>
      </c>
      <c r="E249" s="72">
        <v>350</v>
      </c>
      <c r="F249" s="68" t="s">
        <v>894</v>
      </c>
      <c r="G249" s="89">
        <v>2500</v>
      </c>
    </row>
    <row r="250" spans="2:7" x14ac:dyDescent="0.25">
      <c r="B250" s="260">
        <v>0.66</v>
      </c>
      <c r="C250" s="32" t="s">
        <v>576</v>
      </c>
      <c r="D250" s="32" t="s">
        <v>897</v>
      </c>
      <c r="E250" s="157">
        <v>1650</v>
      </c>
      <c r="F250" s="153" t="s">
        <v>895</v>
      </c>
      <c r="G250" s="89">
        <v>8600</v>
      </c>
    </row>
    <row r="251" spans="2:7" x14ac:dyDescent="0.25">
      <c r="B251" s="259">
        <v>0.66</v>
      </c>
      <c r="C251" s="7" t="s">
        <v>576</v>
      </c>
      <c r="D251" s="7" t="s">
        <v>897</v>
      </c>
      <c r="E251" s="67">
        <v>1650</v>
      </c>
      <c r="F251" s="68" t="s">
        <v>898</v>
      </c>
      <c r="G251" s="89">
        <v>9000</v>
      </c>
    </row>
    <row r="252" spans="2:7" x14ac:dyDescent="0.25">
      <c r="B252" s="260">
        <v>0.66</v>
      </c>
      <c r="C252" s="32" t="s">
        <v>654</v>
      </c>
      <c r="D252" s="32" t="s">
        <v>897</v>
      </c>
      <c r="E252" s="38">
        <v>1650</v>
      </c>
      <c r="F252" s="153" t="s">
        <v>899</v>
      </c>
      <c r="G252" s="89">
        <v>10700</v>
      </c>
    </row>
    <row r="253" spans="2:7" x14ac:dyDescent="0.25">
      <c r="B253" s="259">
        <v>0.66</v>
      </c>
      <c r="C253" s="7" t="s">
        <v>873</v>
      </c>
      <c r="D253" s="7" t="s">
        <v>897</v>
      </c>
      <c r="E253" s="67">
        <v>1650</v>
      </c>
      <c r="F253" s="68" t="s">
        <v>900</v>
      </c>
      <c r="G253" s="89">
        <v>12500</v>
      </c>
    </row>
    <row r="254" spans="2:7" x14ac:dyDescent="0.25">
      <c r="B254" s="260">
        <v>0.66</v>
      </c>
      <c r="C254" s="32" t="s">
        <v>876</v>
      </c>
      <c r="D254" s="32" t="s">
        <v>897</v>
      </c>
      <c r="E254" s="38">
        <v>1650</v>
      </c>
      <c r="F254" s="153" t="s">
        <v>901</v>
      </c>
      <c r="G254" s="89">
        <v>13900</v>
      </c>
    </row>
    <row r="255" spans="2:7" x14ac:dyDescent="0.25">
      <c r="B255" s="259">
        <v>0.17</v>
      </c>
      <c r="C255" s="7" t="s">
        <v>576</v>
      </c>
      <c r="D255" s="7" t="s">
        <v>903</v>
      </c>
      <c r="E255" s="67">
        <v>430</v>
      </c>
      <c r="F255" s="68" t="s">
        <v>902</v>
      </c>
      <c r="G255" s="89">
        <v>2400</v>
      </c>
    </row>
    <row r="256" spans="2:7" x14ac:dyDescent="0.25">
      <c r="B256" s="260">
        <v>0.17</v>
      </c>
      <c r="C256" s="32" t="s">
        <v>576</v>
      </c>
      <c r="D256" s="32" t="s">
        <v>903</v>
      </c>
      <c r="E256" s="38">
        <v>430</v>
      </c>
      <c r="F256" s="153" t="s">
        <v>904</v>
      </c>
      <c r="G256" s="89">
        <v>2500</v>
      </c>
    </row>
    <row r="257" spans="2:7" x14ac:dyDescent="0.25">
      <c r="B257" s="259">
        <v>0.17</v>
      </c>
      <c r="C257" s="7" t="s">
        <v>654</v>
      </c>
      <c r="D257" s="7" t="s">
        <v>903</v>
      </c>
      <c r="E257" s="67">
        <v>430</v>
      </c>
      <c r="F257" s="68" t="s">
        <v>905</v>
      </c>
      <c r="G257" s="89">
        <v>3000</v>
      </c>
    </row>
    <row r="258" spans="2:7" x14ac:dyDescent="0.25">
      <c r="B258" s="260">
        <v>0.17</v>
      </c>
      <c r="C258" s="32" t="s">
        <v>873</v>
      </c>
      <c r="D258" s="32" t="s">
        <v>903</v>
      </c>
      <c r="E258" s="38">
        <v>430</v>
      </c>
      <c r="F258" s="153" t="s">
        <v>906</v>
      </c>
      <c r="G258" s="89">
        <v>3500</v>
      </c>
    </row>
    <row r="259" spans="2:7" x14ac:dyDescent="0.25">
      <c r="B259" s="259">
        <v>0.17</v>
      </c>
      <c r="C259" s="7" t="s">
        <v>876</v>
      </c>
      <c r="D259" s="7" t="s">
        <v>903</v>
      </c>
      <c r="E259" s="67">
        <v>430</v>
      </c>
      <c r="F259" s="68" t="s">
        <v>907</v>
      </c>
      <c r="G259" s="89">
        <v>3900</v>
      </c>
    </row>
    <row r="260" spans="2:7" x14ac:dyDescent="0.25">
      <c r="B260" s="260">
        <v>7.1999999999999995E-2</v>
      </c>
      <c r="C260" s="32" t="s">
        <v>576</v>
      </c>
      <c r="D260" s="32" t="s">
        <v>909</v>
      </c>
      <c r="E260" s="38">
        <v>1800</v>
      </c>
      <c r="F260" s="153" t="s">
        <v>908</v>
      </c>
      <c r="G260" s="89">
        <v>9600</v>
      </c>
    </row>
    <row r="261" spans="2:7" x14ac:dyDescent="0.25">
      <c r="B261" s="259">
        <v>7.1999999999999995E-2</v>
      </c>
      <c r="C261" s="7" t="s">
        <v>576</v>
      </c>
      <c r="D261" s="7" t="s">
        <v>909</v>
      </c>
      <c r="E261" s="67">
        <v>1800</v>
      </c>
      <c r="F261" s="68" t="s">
        <v>910</v>
      </c>
      <c r="G261" s="89">
        <v>10700</v>
      </c>
    </row>
    <row r="262" spans="2:7" x14ac:dyDescent="0.25">
      <c r="B262" s="260">
        <v>7.1999999999999995E-2</v>
      </c>
      <c r="C262" s="32" t="s">
        <v>654</v>
      </c>
      <c r="D262" s="32" t="s">
        <v>909</v>
      </c>
      <c r="E262" s="38">
        <v>1800</v>
      </c>
      <c r="F262" s="153" t="s">
        <v>911</v>
      </c>
      <c r="G262" s="89">
        <v>11800</v>
      </c>
    </row>
    <row r="263" spans="2:7" x14ac:dyDescent="0.25">
      <c r="B263" s="259">
        <v>7.1999999999999995E-2</v>
      </c>
      <c r="C263" s="7" t="s">
        <v>873</v>
      </c>
      <c r="D263" s="7" t="s">
        <v>909</v>
      </c>
      <c r="E263" s="67">
        <v>1800</v>
      </c>
      <c r="F263" s="68" t="s">
        <v>912</v>
      </c>
      <c r="G263" s="89">
        <v>13700</v>
      </c>
    </row>
    <row r="264" spans="2:7" x14ac:dyDescent="0.25">
      <c r="B264" s="260">
        <v>7.1999999999999995E-2</v>
      </c>
      <c r="C264" s="32" t="s">
        <v>876</v>
      </c>
      <c r="D264" s="32" t="s">
        <v>909</v>
      </c>
      <c r="E264" s="38">
        <v>1800</v>
      </c>
      <c r="F264" s="153" t="s">
        <v>913</v>
      </c>
      <c r="G264" s="89">
        <v>16700</v>
      </c>
    </row>
    <row r="265" spans="2:7" x14ac:dyDescent="0.25">
      <c r="B265" s="259">
        <v>0.18</v>
      </c>
      <c r="C265" s="7" t="s">
        <v>576</v>
      </c>
      <c r="D265" s="7" t="s">
        <v>915</v>
      </c>
      <c r="E265" s="67">
        <v>450</v>
      </c>
      <c r="F265" s="68" t="s">
        <v>914</v>
      </c>
      <c r="G265" s="89">
        <v>2800</v>
      </c>
    </row>
    <row r="266" spans="2:7" x14ac:dyDescent="0.25">
      <c r="B266" s="260">
        <v>0.18</v>
      </c>
      <c r="C266" s="32" t="s">
        <v>576</v>
      </c>
      <c r="D266" s="32" t="s">
        <v>915</v>
      </c>
      <c r="E266" s="38">
        <v>450</v>
      </c>
      <c r="F266" s="153" t="s">
        <v>916</v>
      </c>
      <c r="G266" s="89">
        <v>3000</v>
      </c>
    </row>
    <row r="267" spans="2:7" x14ac:dyDescent="0.25">
      <c r="B267" s="259">
        <v>0.18</v>
      </c>
      <c r="C267" s="7" t="s">
        <v>654</v>
      </c>
      <c r="D267" s="7" t="s">
        <v>915</v>
      </c>
      <c r="E267" s="67">
        <v>450</v>
      </c>
      <c r="F267" s="68" t="s">
        <v>917</v>
      </c>
      <c r="G267" s="89">
        <v>3300</v>
      </c>
    </row>
    <row r="268" spans="2:7" x14ac:dyDescent="0.25">
      <c r="B268" s="260">
        <v>0.18</v>
      </c>
      <c r="C268" s="32" t="s">
        <v>873</v>
      </c>
      <c r="D268" s="32" t="s">
        <v>915</v>
      </c>
      <c r="E268" s="38">
        <v>450</v>
      </c>
      <c r="F268" s="153" t="s">
        <v>918</v>
      </c>
      <c r="G268" s="89">
        <v>3800</v>
      </c>
    </row>
    <row r="269" spans="2:7" x14ac:dyDescent="0.25">
      <c r="B269" s="259">
        <v>0.18</v>
      </c>
      <c r="C269" s="7" t="s">
        <v>876</v>
      </c>
      <c r="D269" s="7" t="s">
        <v>915</v>
      </c>
      <c r="E269" s="67">
        <v>450</v>
      </c>
      <c r="F269" s="68" t="s">
        <v>919</v>
      </c>
      <c r="G269" s="89">
        <v>4600</v>
      </c>
    </row>
    <row r="270" spans="2:7" x14ac:dyDescent="0.25">
      <c r="B270" s="260">
        <v>0.93</v>
      </c>
      <c r="C270" s="32" t="s">
        <v>576</v>
      </c>
      <c r="D270" s="32" t="s">
        <v>921</v>
      </c>
      <c r="E270" s="38">
        <v>2325</v>
      </c>
      <c r="F270" s="153" t="s">
        <v>920</v>
      </c>
      <c r="G270" s="89">
        <v>11700</v>
      </c>
    </row>
    <row r="271" spans="2:7" x14ac:dyDescent="0.25">
      <c r="B271" s="259">
        <v>0.93</v>
      </c>
      <c r="C271" s="7" t="s">
        <v>576</v>
      </c>
      <c r="D271" s="7" t="s">
        <v>921</v>
      </c>
      <c r="E271" s="67">
        <v>2325</v>
      </c>
      <c r="F271" s="68" t="s">
        <v>922</v>
      </c>
      <c r="G271" s="89">
        <v>12500</v>
      </c>
    </row>
    <row r="272" spans="2:7" x14ac:dyDescent="0.25">
      <c r="B272" s="260">
        <v>0.93</v>
      </c>
      <c r="C272" s="32" t="s">
        <v>654</v>
      </c>
      <c r="D272" s="32" t="s">
        <v>921</v>
      </c>
      <c r="E272" s="38">
        <v>2325</v>
      </c>
      <c r="F272" s="153" t="s">
        <v>923</v>
      </c>
      <c r="G272" s="89">
        <v>13200</v>
      </c>
    </row>
    <row r="273" spans="2:7" x14ac:dyDescent="0.25">
      <c r="B273" s="259">
        <v>0.93</v>
      </c>
      <c r="C273" s="7" t="s">
        <v>873</v>
      </c>
      <c r="D273" s="7" t="s">
        <v>921</v>
      </c>
      <c r="E273" s="67">
        <v>2325</v>
      </c>
      <c r="F273" s="68" t="s">
        <v>924</v>
      </c>
      <c r="G273" s="89">
        <v>15600</v>
      </c>
    </row>
    <row r="274" spans="2:7" x14ac:dyDescent="0.25">
      <c r="B274" s="260">
        <v>0.93</v>
      </c>
      <c r="C274" s="32" t="s">
        <v>873</v>
      </c>
      <c r="D274" s="32" t="s">
        <v>921</v>
      </c>
      <c r="E274" s="38">
        <v>2325</v>
      </c>
      <c r="F274" s="153" t="s">
        <v>925</v>
      </c>
      <c r="G274" s="89">
        <v>19200</v>
      </c>
    </row>
    <row r="275" spans="2:7" x14ac:dyDescent="0.25">
      <c r="B275" s="259">
        <v>0.93</v>
      </c>
      <c r="C275" s="7" t="s">
        <v>876</v>
      </c>
      <c r="D275" s="7" t="s">
        <v>921</v>
      </c>
      <c r="E275" s="67">
        <v>2325</v>
      </c>
      <c r="F275" s="68" t="s">
        <v>926</v>
      </c>
      <c r="G275" s="89">
        <v>19800</v>
      </c>
    </row>
    <row r="276" spans="2:7" x14ac:dyDescent="0.25">
      <c r="B276" s="260">
        <v>0.23</v>
      </c>
      <c r="C276" s="32" t="s">
        <v>576</v>
      </c>
      <c r="D276" s="32" t="s">
        <v>928</v>
      </c>
      <c r="E276" s="38">
        <v>580</v>
      </c>
      <c r="F276" s="153" t="s">
        <v>927</v>
      </c>
      <c r="G276" s="89">
        <v>3300</v>
      </c>
    </row>
    <row r="277" spans="2:7" x14ac:dyDescent="0.25">
      <c r="B277" s="259">
        <v>0.23</v>
      </c>
      <c r="C277" s="7" t="s">
        <v>576</v>
      </c>
      <c r="D277" s="7" t="s">
        <v>928</v>
      </c>
      <c r="E277" s="67">
        <v>580</v>
      </c>
      <c r="F277" s="68" t="s">
        <v>929</v>
      </c>
      <c r="G277" s="89">
        <v>3500</v>
      </c>
    </row>
    <row r="278" spans="2:7" x14ac:dyDescent="0.25">
      <c r="B278" s="260">
        <v>0.23</v>
      </c>
      <c r="C278" s="32" t="s">
        <v>654</v>
      </c>
      <c r="D278" s="32" t="s">
        <v>928</v>
      </c>
      <c r="E278" s="38">
        <v>580</v>
      </c>
      <c r="F278" s="153" t="s">
        <v>930</v>
      </c>
      <c r="G278" s="89">
        <v>3700</v>
      </c>
    </row>
    <row r="279" spans="2:7" x14ac:dyDescent="0.25">
      <c r="B279" s="259">
        <v>0.23</v>
      </c>
      <c r="C279" s="7" t="s">
        <v>873</v>
      </c>
      <c r="D279" s="7" t="s">
        <v>928</v>
      </c>
      <c r="E279" s="67">
        <v>580</v>
      </c>
      <c r="F279" s="68" t="s">
        <v>931</v>
      </c>
      <c r="G279" s="89">
        <v>4300</v>
      </c>
    </row>
    <row r="280" spans="2:7" x14ac:dyDescent="0.25">
      <c r="B280" s="260">
        <v>0.23</v>
      </c>
      <c r="C280" s="32" t="s">
        <v>873</v>
      </c>
      <c r="D280" s="32" t="s">
        <v>928</v>
      </c>
      <c r="E280" s="38">
        <v>580</v>
      </c>
      <c r="F280" s="153" t="s">
        <v>932</v>
      </c>
      <c r="G280" s="89">
        <v>5300</v>
      </c>
    </row>
    <row r="281" spans="2:7" x14ac:dyDescent="0.25">
      <c r="B281" s="259">
        <v>0.23</v>
      </c>
      <c r="C281" s="7" t="s">
        <v>876</v>
      </c>
      <c r="D281" s="7" t="s">
        <v>928</v>
      </c>
      <c r="E281" s="67">
        <v>580</v>
      </c>
      <c r="F281" s="68" t="s">
        <v>933</v>
      </c>
      <c r="G281" s="89">
        <v>5500</v>
      </c>
    </row>
    <row r="282" spans="2:7" x14ac:dyDescent="0.25">
      <c r="B282" s="260">
        <v>0.99</v>
      </c>
      <c r="C282" s="32" t="s">
        <v>576</v>
      </c>
      <c r="D282" s="32" t="s">
        <v>935</v>
      </c>
      <c r="E282" s="38">
        <v>2475</v>
      </c>
      <c r="F282" s="153" t="s">
        <v>934</v>
      </c>
      <c r="G282" s="89">
        <v>15400</v>
      </c>
    </row>
    <row r="283" spans="2:7" x14ac:dyDescent="0.25">
      <c r="B283" s="259">
        <v>0.99</v>
      </c>
      <c r="C283" s="7" t="s">
        <v>576</v>
      </c>
      <c r="D283" s="7" t="s">
        <v>935</v>
      </c>
      <c r="E283" s="67">
        <v>2475</v>
      </c>
      <c r="F283" s="68" t="s">
        <v>936</v>
      </c>
      <c r="G283" s="89">
        <v>15700</v>
      </c>
    </row>
    <row r="284" spans="2:7" x14ac:dyDescent="0.25">
      <c r="B284" s="260">
        <v>0.99</v>
      </c>
      <c r="C284" s="32" t="s">
        <v>654</v>
      </c>
      <c r="D284" s="32" t="s">
        <v>935</v>
      </c>
      <c r="E284" s="38">
        <v>2475</v>
      </c>
      <c r="F284" s="153" t="s">
        <v>937</v>
      </c>
      <c r="G284" s="89">
        <v>16800</v>
      </c>
    </row>
    <row r="285" spans="2:7" x14ac:dyDescent="0.25">
      <c r="B285" s="259">
        <v>0.99</v>
      </c>
      <c r="C285" s="7" t="s">
        <v>873</v>
      </c>
      <c r="D285" s="7" t="s">
        <v>935</v>
      </c>
      <c r="E285" s="67">
        <v>2475</v>
      </c>
      <c r="F285" s="68" t="s">
        <v>938</v>
      </c>
      <c r="G285" s="89">
        <v>19400</v>
      </c>
    </row>
    <row r="286" spans="2:7" x14ac:dyDescent="0.25">
      <c r="B286" s="260">
        <v>0.99</v>
      </c>
      <c r="C286" s="32" t="s">
        <v>873</v>
      </c>
      <c r="D286" s="32" t="s">
        <v>935</v>
      </c>
      <c r="E286" s="38">
        <v>2475</v>
      </c>
      <c r="F286" s="153" t="s">
        <v>939</v>
      </c>
      <c r="G286" s="89">
        <v>20400</v>
      </c>
    </row>
    <row r="287" spans="2:7" x14ac:dyDescent="0.25">
      <c r="B287" s="259">
        <v>0.99</v>
      </c>
      <c r="C287" s="7" t="s">
        <v>876</v>
      </c>
      <c r="D287" s="7" t="s">
        <v>935</v>
      </c>
      <c r="E287" s="67">
        <v>2475</v>
      </c>
      <c r="F287" s="68" t="s">
        <v>940</v>
      </c>
      <c r="G287" s="89">
        <v>22400</v>
      </c>
    </row>
    <row r="288" spans="2:7" x14ac:dyDescent="0.25">
      <c r="B288" s="260">
        <v>0.25</v>
      </c>
      <c r="C288" s="32" t="s">
        <v>576</v>
      </c>
      <c r="D288" s="32" t="s">
        <v>942</v>
      </c>
      <c r="E288" s="38">
        <v>630</v>
      </c>
      <c r="F288" s="153" t="s">
        <v>941</v>
      </c>
      <c r="G288" s="89">
        <v>4200</v>
      </c>
    </row>
    <row r="289" spans="2:7" x14ac:dyDescent="0.25">
      <c r="B289" s="259">
        <v>0.25</v>
      </c>
      <c r="C289" s="7" t="s">
        <v>576</v>
      </c>
      <c r="D289" s="7" t="s">
        <v>942</v>
      </c>
      <c r="E289" s="67">
        <v>630</v>
      </c>
      <c r="F289" s="68" t="s">
        <v>943</v>
      </c>
      <c r="G289" s="89">
        <v>4300</v>
      </c>
    </row>
    <row r="290" spans="2:7" x14ac:dyDescent="0.25">
      <c r="B290" s="260">
        <v>0.25</v>
      </c>
      <c r="C290" s="32" t="s">
        <v>654</v>
      </c>
      <c r="D290" s="32" t="s">
        <v>942</v>
      </c>
      <c r="E290" s="38">
        <v>630</v>
      </c>
      <c r="F290" s="153" t="s">
        <v>944</v>
      </c>
      <c r="G290" s="89">
        <v>4700</v>
      </c>
    </row>
    <row r="291" spans="2:7" x14ac:dyDescent="0.25">
      <c r="B291" s="259">
        <v>0.25</v>
      </c>
      <c r="C291" s="7" t="s">
        <v>873</v>
      </c>
      <c r="D291" s="7" t="s">
        <v>942</v>
      </c>
      <c r="E291" s="67">
        <v>630</v>
      </c>
      <c r="F291" s="68" t="s">
        <v>945</v>
      </c>
      <c r="G291" s="89">
        <v>5400</v>
      </c>
    </row>
    <row r="292" spans="2:7" x14ac:dyDescent="0.25">
      <c r="B292" s="260">
        <v>0.25</v>
      </c>
      <c r="C292" s="32" t="s">
        <v>873</v>
      </c>
      <c r="D292" s="32" t="s">
        <v>942</v>
      </c>
      <c r="E292" s="38">
        <v>630</v>
      </c>
      <c r="F292" s="153" t="s">
        <v>946</v>
      </c>
      <c r="G292" s="89">
        <v>5700</v>
      </c>
    </row>
    <row r="293" spans="2:7" x14ac:dyDescent="0.25">
      <c r="B293" s="259">
        <v>0.25</v>
      </c>
      <c r="C293" s="7" t="s">
        <v>876</v>
      </c>
      <c r="D293" s="7" t="s">
        <v>942</v>
      </c>
      <c r="E293" s="67">
        <v>630</v>
      </c>
      <c r="F293" s="68" t="s">
        <v>947</v>
      </c>
      <c r="G293" s="89">
        <v>6200</v>
      </c>
    </row>
    <row r="294" spans="2:7" x14ac:dyDescent="0.25">
      <c r="B294" s="260">
        <v>1.26</v>
      </c>
      <c r="C294" s="32" t="s">
        <v>576</v>
      </c>
      <c r="D294" s="32" t="s">
        <v>949</v>
      </c>
      <c r="E294" s="38">
        <v>3150</v>
      </c>
      <c r="F294" s="153" t="s">
        <v>1839</v>
      </c>
      <c r="G294" s="89">
        <v>17300</v>
      </c>
    </row>
    <row r="295" spans="2:7" x14ac:dyDescent="0.25">
      <c r="B295" s="259">
        <v>1.26</v>
      </c>
      <c r="C295" s="7" t="s">
        <v>576</v>
      </c>
      <c r="D295" s="7" t="s">
        <v>949</v>
      </c>
      <c r="E295" s="67">
        <v>3150</v>
      </c>
      <c r="F295" s="68" t="s">
        <v>948</v>
      </c>
      <c r="G295" s="89">
        <v>18700</v>
      </c>
    </row>
    <row r="296" spans="2:7" x14ac:dyDescent="0.25">
      <c r="B296" s="260">
        <v>1.26</v>
      </c>
      <c r="C296" s="32" t="s">
        <v>576</v>
      </c>
      <c r="D296" s="32" t="s">
        <v>949</v>
      </c>
      <c r="E296" s="38">
        <v>3150</v>
      </c>
      <c r="F296" s="153" t="s">
        <v>950</v>
      </c>
      <c r="G296" s="89">
        <v>21800</v>
      </c>
    </row>
    <row r="297" spans="2:7" x14ac:dyDescent="0.25">
      <c r="B297" s="259">
        <v>1.26</v>
      </c>
      <c r="C297" s="7" t="s">
        <v>654</v>
      </c>
      <c r="D297" s="7" t="s">
        <v>949</v>
      </c>
      <c r="E297" s="67">
        <v>3150</v>
      </c>
      <c r="F297" s="68" t="s">
        <v>951</v>
      </c>
      <c r="G297" s="89">
        <v>23200</v>
      </c>
    </row>
    <row r="298" spans="2:7" x14ac:dyDescent="0.25">
      <c r="B298" s="260">
        <v>1.26</v>
      </c>
      <c r="C298" s="32" t="s">
        <v>654</v>
      </c>
      <c r="D298" s="32" t="s">
        <v>949</v>
      </c>
      <c r="E298" s="38">
        <v>3150</v>
      </c>
      <c r="F298" s="153" t="s">
        <v>952</v>
      </c>
      <c r="G298" s="89">
        <v>28000</v>
      </c>
    </row>
    <row r="299" spans="2:7" x14ac:dyDescent="0.25">
      <c r="B299" s="259">
        <v>1.26</v>
      </c>
      <c r="C299" s="7" t="s">
        <v>876</v>
      </c>
      <c r="D299" s="7" t="s">
        <v>954</v>
      </c>
      <c r="E299" s="67">
        <v>3150</v>
      </c>
      <c r="F299" s="68" t="s">
        <v>953</v>
      </c>
      <c r="G299" s="89">
        <v>28100</v>
      </c>
    </row>
    <row r="300" spans="2:7" x14ac:dyDescent="0.25">
      <c r="B300" s="260">
        <v>0.32</v>
      </c>
      <c r="C300" s="32" t="s">
        <v>576</v>
      </c>
      <c r="D300" s="32" t="s">
        <v>956</v>
      </c>
      <c r="E300" s="38">
        <v>800</v>
      </c>
      <c r="F300" s="153" t="s">
        <v>1840</v>
      </c>
      <c r="G300" s="89">
        <v>4800</v>
      </c>
    </row>
    <row r="301" spans="2:7" x14ac:dyDescent="0.25">
      <c r="B301" s="259">
        <v>0.32</v>
      </c>
      <c r="C301" s="7" t="s">
        <v>576</v>
      </c>
      <c r="D301" s="7" t="s">
        <v>956</v>
      </c>
      <c r="E301" s="67">
        <v>800</v>
      </c>
      <c r="F301" s="68" t="s">
        <v>955</v>
      </c>
      <c r="G301" s="89">
        <v>5200</v>
      </c>
    </row>
    <row r="302" spans="2:7" x14ac:dyDescent="0.25">
      <c r="B302" s="260">
        <v>0.32</v>
      </c>
      <c r="C302" s="32" t="s">
        <v>576</v>
      </c>
      <c r="D302" s="32" t="s">
        <v>956</v>
      </c>
      <c r="E302" s="38">
        <v>800</v>
      </c>
      <c r="F302" s="153" t="s">
        <v>957</v>
      </c>
      <c r="G302" s="89">
        <v>6100</v>
      </c>
    </row>
    <row r="303" spans="2:7" x14ac:dyDescent="0.25">
      <c r="B303" s="259">
        <v>0.32</v>
      </c>
      <c r="C303" s="7" t="s">
        <v>654</v>
      </c>
      <c r="D303" s="7" t="s">
        <v>956</v>
      </c>
      <c r="E303" s="67">
        <v>800</v>
      </c>
      <c r="F303" s="68" t="s">
        <v>958</v>
      </c>
      <c r="G303" s="89">
        <v>6400</v>
      </c>
    </row>
    <row r="304" spans="2:7" x14ac:dyDescent="0.25">
      <c r="B304" s="260">
        <v>0.32</v>
      </c>
      <c r="C304" s="32" t="s">
        <v>876</v>
      </c>
      <c r="D304" s="32" t="s">
        <v>956</v>
      </c>
      <c r="E304" s="38">
        <v>800</v>
      </c>
      <c r="F304" s="153" t="s">
        <v>959</v>
      </c>
      <c r="G304" s="89">
        <v>7700</v>
      </c>
    </row>
    <row r="305" spans="2:7" x14ac:dyDescent="0.25">
      <c r="B305" s="259">
        <v>0.32</v>
      </c>
      <c r="C305" s="7" t="s">
        <v>876</v>
      </c>
      <c r="D305" s="7" t="s">
        <v>956</v>
      </c>
      <c r="E305" s="67">
        <v>800</v>
      </c>
      <c r="F305" s="68" t="s">
        <v>960</v>
      </c>
      <c r="G305" s="89">
        <v>7700</v>
      </c>
    </row>
    <row r="306" spans="2:7" x14ac:dyDescent="0.25">
      <c r="B306" s="260">
        <v>1.26</v>
      </c>
      <c r="C306" s="32" t="s">
        <v>576</v>
      </c>
      <c r="D306" s="32" t="s">
        <v>962</v>
      </c>
      <c r="E306" s="38">
        <v>3150</v>
      </c>
      <c r="F306" s="153" t="s">
        <v>1841</v>
      </c>
      <c r="G306" s="89">
        <v>18900</v>
      </c>
    </row>
    <row r="307" spans="2:7" x14ac:dyDescent="0.25">
      <c r="B307" s="259">
        <v>1.26</v>
      </c>
      <c r="C307" s="7" t="s">
        <v>576</v>
      </c>
      <c r="D307" s="7" t="s">
        <v>962</v>
      </c>
      <c r="E307" s="67">
        <v>3150</v>
      </c>
      <c r="F307" s="68" t="s">
        <v>961</v>
      </c>
      <c r="G307" s="89">
        <v>22200</v>
      </c>
    </row>
    <row r="308" spans="2:7" x14ac:dyDescent="0.25">
      <c r="B308" s="260">
        <v>1.26</v>
      </c>
      <c r="C308" s="32" t="s">
        <v>654</v>
      </c>
      <c r="D308" s="32" t="s">
        <v>962</v>
      </c>
      <c r="E308" s="38">
        <v>3150</v>
      </c>
      <c r="F308" s="153" t="s">
        <v>963</v>
      </c>
      <c r="G308" s="89">
        <v>25600</v>
      </c>
    </row>
    <row r="309" spans="2:7" x14ac:dyDescent="0.25">
      <c r="B309" s="259">
        <v>1.26</v>
      </c>
      <c r="C309" s="7" t="s">
        <v>873</v>
      </c>
      <c r="D309" s="7" t="s">
        <v>962</v>
      </c>
      <c r="E309" s="67">
        <v>3150</v>
      </c>
      <c r="F309" s="68" t="s">
        <v>964</v>
      </c>
      <c r="G309" s="89">
        <v>27900</v>
      </c>
    </row>
    <row r="310" spans="2:7" x14ac:dyDescent="0.25">
      <c r="B310" s="260">
        <v>1.26</v>
      </c>
      <c r="C310" s="32" t="s">
        <v>873</v>
      </c>
      <c r="D310" s="32" t="s">
        <v>962</v>
      </c>
      <c r="E310" s="38">
        <v>3150</v>
      </c>
      <c r="F310" s="153" t="s">
        <v>965</v>
      </c>
      <c r="G310" s="89">
        <v>29800</v>
      </c>
    </row>
    <row r="311" spans="2:7" x14ac:dyDescent="0.25">
      <c r="B311" s="259">
        <v>1.26</v>
      </c>
      <c r="C311" s="7" t="s">
        <v>876</v>
      </c>
      <c r="D311" s="7" t="s">
        <v>962</v>
      </c>
      <c r="E311" s="67">
        <v>3150</v>
      </c>
      <c r="F311" s="68" t="s">
        <v>966</v>
      </c>
      <c r="G311" s="89">
        <v>30800</v>
      </c>
    </row>
    <row r="312" spans="2:7" x14ac:dyDescent="0.25">
      <c r="B312" s="260">
        <v>0.32</v>
      </c>
      <c r="C312" s="32" t="s">
        <v>576</v>
      </c>
      <c r="D312" s="32" t="s">
        <v>1862</v>
      </c>
      <c r="E312" s="38">
        <v>800</v>
      </c>
      <c r="F312" s="153" t="s">
        <v>2320</v>
      </c>
      <c r="G312" s="89">
        <v>8000</v>
      </c>
    </row>
    <row r="313" spans="2:7" x14ac:dyDescent="0.25">
      <c r="B313" s="259">
        <v>0.32</v>
      </c>
      <c r="C313" s="7" t="s">
        <v>576</v>
      </c>
      <c r="D313" s="7" t="s">
        <v>1862</v>
      </c>
      <c r="E313" s="67">
        <v>800</v>
      </c>
      <c r="F313" s="68" t="s">
        <v>967</v>
      </c>
      <c r="G313" s="89">
        <v>6100</v>
      </c>
    </row>
    <row r="314" spans="2:7" x14ac:dyDescent="0.25">
      <c r="B314" s="260">
        <v>0.32</v>
      </c>
      <c r="C314" s="32" t="s">
        <v>654</v>
      </c>
      <c r="D314" s="32" t="s">
        <v>968</v>
      </c>
      <c r="E314" s="38">
        <v>800</v>
      </c>
      <c r="F314" s="153" t="s">
        <v>969</v>
      </c>
      <c r="G314" s="89">
        <v>7000</v>
      </c>
    </row>
    <row r="315" spans="2:7" x14ac:dyDescent="0.25">
      <c r="B315" s="259">
        <v>0.32</v>
      </c>
      <c r="C315" s="7" t="s">
        <v>873</v>
      </c>
      <c r="D315" s="7" t="s">
        <v>968</v>
      </c>
      <c r="E315" s="67">
        <v>800</v>
      </c>
      <c r="F315" s="68" t="s">
        <v>970</v>
      </c>
      <c r="G315" s="89">
        <v>7700</v>
      </c>
    </row>
    <row r="316" spans="2:7" x14ac:dyDescent="0.25">
      <c r="B316" s="260">
        <v>0.32</v>
      </c>
      <c r="C316" s="32" t="s">
        <v>873</v>
      </c>
      <c r="D316" s="32" t="s">
        <v>968</v>
      </c>
      <c r="E316" s="38">
        <v>800</v>
      </c>
      <c r="F316" s="153" t="s">
        <v>971</v>
      </c>
      <c r="G316" s="89">
        <v>8200</v>
      </c>
    </row>
    <row r="317" spans="2:7" x14ac:dyDescent="0.25">
      <c r="B317" s="259">
        <v>0.32</v>
      </c>
      <c r="C317" s="7" t="s">
        <v>876</v>
      </c>
      <c r="D317" s="7" t="s">
        <v>968</v>
      </c>
      <c r="E317" s="67">
        <v>800</v>
      </c>
      <c r="F317" s="68" t="s">
        <v>972</v>
      </c>
      <c r="G317" s="89">
        <v>8500</v>
      </c>
    </row>
    <row r="318" spans="2:7" x14ac:dyDescent="0.25">
      <c r="B318" s="260">
        <v>1.5</v>
      </c>
      <c r="C318" s="32" t="s">
        <v>576</v>
      </c>
      <c r="D318" s="32" t="s">
        <v>1863</v>
      </c>
      <c r="E318" s="38">
        <v>3750</v>
      </c>
      <c r="F318" s="153" t="s">
        <v>1842</v>
      </c>
      <c r="G318" s="89">
        <v>22400</v>
      </c>
    </row>
    <row r="319" spans="2:7" x14ac:dyDescent="0.25">
      <c r="B319" s="259">
        <v>0.375</v>
      </c>
      <c r="C319" s="7" t="s">
        <v>576</v>
      </c>
      <c r="D319" s="7" t="s">
        <v>1864</v>
      </c>
      <c r="E319" s="67">
        <v>940</v>
      </c>
      <c r="F319" s="68" t="s">
        <v>1843</v>
      </c>
      <c r="G319" s="89">
        <v>6200</v>
      </c>
    </row>
    <row r="320" spans="2:7" x14ac:dyDescent="0.25">
      <c r="B320" s="260">
        <v>1.5</v>
      </c>
      <c r="C320" s="32" t="s">
        <v>576</v>
      </c>
      <c r="D320" s="32" t="s">
        <v>1863</v>
      </c>
      <c r="E320" s="38">
        <v>3750</v>
      </c>
      <c r="F320" s="153" t="s">
        <v>1844</v>
      </c>
      <c r="G320" s="89">
        <v>24000</v>
      </c>
    </row>
    <row r="321" spans="2:7" x14ac:dyDescent="0.25">
      <c r="B321" s="259">
        <v>0.375</v>
      </c>
      <c r="C321" s="7" t="s">
        <v>576</v>
      </c>
      <c r="D321" s="7" t="s">
        <v>1864</v>
      </c>
      <c r="E321" s="67">
        <v>940</v>
      </c>
      <c r="F321" s="68" t="s">
        <v>1845</v>
      </c>
      <c r="G321" s="89">
        <v>6700</v>
      </c>
    </row>
    <row r="322" spans="2:7" x14ac:dyDescent="0.25">
      <c r="B322" s="260">
        <v>1.5</v>
      </c>
      <c r="C322" s="32" t="s">
        <v>873</v>
      </c>
      <c r="D322" s="32" t="s">
        <v>1863</v>
      </c>
      <c r="E322" s="38">
        <v>3750</v>
      </c>
      <c r="F322" s="153" t="s">
        <v>1846</v>
      </c>
      <c r="G322" s="89">
        <v>27700</v>
      </c>
    </row>
    <row r="323" spans="2:7" x14ac:dyDescent="0.25">
      <c r="B323" s="259">
        <v>0.375</v>
      </c>
      <c r="C323" s="7" t="s">
        <v>873</v>
      </c>
      <c r="D323" s="7" t="s">
        <v>1864</v>
      </c>
      <c r="E323" s="67">
        <v>940</v>
      </c>
      <c r="F323" s="68" t="s">
        <v>1847</v>
      </c>
      <c r="G323" s="89">
        <v>7700</v>
      </c>
    </row>
    <row r="324" spans="2:7" x14ac:dyDescent="0.25">
      <c r="B324" s="260">
        <v>1.5</v>
      </c>
      <c r="C324" s="32" t="s">
        <v>876</v>
      </c>
      <c r="D324" s="32" t="s">
        <v>1863</v>
      </c>
      <c r="E324" s="38">
        <v>3750</v>
      </c>
      <c r="F324" s="153" t="s">
        <v>1849</v>
      </c>
      <c r="G324" s="89">
        <v>33300</v>
      </c>
    </row>
    <row r="325" spans="2:7" x14ac:dyDescent="0.25">
      <c r="B325" s="259">
        <v>0.375</v>
      </c>
      <c r="C325" s="7" t="s">
        <v>876</v>
      </c>
      <c r="D325" s="7" t="s">
        <v>1864</v>
      </c>
      <c r="E325" s="67">
        <v>940</v>
      </c>
      <c r="F325" s="68" t="s">
        <v>1848</v>
      </c>
      <c r="G325" s="89">
        <v>8800</v>
      </c>
    </row>
    <row r="326" spans="2:7" x14ac:dyDescent="0.25">
      <c r="B326" s="260">
        <v>1.77</v>
      </c>
      <c r="C326" s="32" t="s">
        <v>654</v>
      </c>
      <c r="D326" s="32" t="s">
        <v>1865</v>
      </c>
      <c r="E326" s="38">
        <v>4425</v>
      </c>
      <c r="F326" s="153" t="s">
        <v>1850</v>
      </c>
      <c r="G326" s="89">
        <v>30100</v>
      </c>
    </row>
    <row r="327" spans="2:7" x14ac:dyDescent="0.25">
      <c r="B327" s="259">
        <v>0.44</v>
      </c>
      <c r="C327" s="7" t="s">
        <v>654</v>
      </c>
      <c r="D327" s="7" t="s">
        <v>1866</v>
      </c>
      <c r="E327" s="67">
        <v>1106</v>
      </c>
      <c r="F327" s="68" t="s">
        <v>1851</v>
      </c>
      <c r="G327" s="89">
        <v>8200</v>
      </c>
    </row>
    <row r="328" spans="2:7" x14ac:dyDescent="0.25">
      <c r="B328" s="260">
        <v>1.77</v>
      </c>
      <c r="C328" s="32" t="s">
        <v>576</v>
      </c>
      <c r="D328" s="32" t="s">
        <v>1865</v>
      </c>
      <c r="E328" s="38">
        <v>4425</v>
      </c>
      <c r="F328" s="153" t="s">
        <v>2321</v>
      </c>
      <c r="G328" s="89">
        <v>24500</v>
      </c>
    </row>
    <row r="329" spans="2:7" x14ac:dyDescent="0.25">
      <c r="B329" s="259">
        <v>1.77</v>
      </c>
      <c r="C329" s="7" t="s">
        <v>576</v>
      </c>
      <c r="D329" s="7" t="s">
        <v>1865</v>
      </c>
      <c r="E329" s="67">
        <v>4425</v>
      </c>
      <c r="F329" s="68" t="s">
        <v>2322</v>
      </c>
      <c r="G329" s="89">
        <v>25300</v>
      </c>
    </row>
    <row r="330" spans="2:7" x14ac:dyDescent="0.25">
      <c r="B330" s="260">
        <v>1.77</v>
      </c>
      <c r="C330" s="32" t="s">
        <v>873</v>
      </c>
      <c r="D330" s="32" t="s">
        <v>1865</v>
      </c>
      <c r="E330" s="38">
        <v>4425</v>
      </c>
      <c r="F330" s="153" t="s">
        <v>2323</v>
      </c>
      <c r="G330" s="89">
        <v>30000</v>
      </c>
    </row>
    <row r="331" spans="2:7" x14ac:dyDescent="0.25">
      <c r="B331" s="259">
        <v>1.77</v>
      </c>
      <c r="C331" s="7" t="s">
        <v>873</v>
      </c>
      <c r="D331" s="7" t="s">
        <v>1865</v>
      </c>
      <c r="E331" s="67">
        <v>4425</v>
      </c>
      <c r="F331" s="68" t="s">
        <v>2324</v>
      </c>
      <c r="G331" s="89">
        <v>34600</v>
      </c>
    </row>
    <row r="332" spans="2:7" x14ac:dyDescent="0.25">
      <c r="B332" s="260">
        <v>1.77</v>
      </c>
      <c r="C332" s="32" t="s">
        <v>876</v>
      </c>
      <c r="D332" s="32" t="s">
        <v>1865</v>
      </c>
      <c r="E332" s="38">
        <v>4425</v>
      </c>
      <c r="F332" s="153" t="s">
        <v>2325</v>
      </c>
      <c r="G332" s="89">
        <v>34600</v>
      </c>
    </row>
    <row r="333" spans="2:7" x14ac:dyDescent="0.25">
      <c r="B333" s="259">
        <v>0.44</v>
      </c>
      <c r="C333" s="7" t="s">
        <v>576</v>
      </c>
      <c r="D333" s="7" t="s">
        <v>1866</v>
      </c>
      <c r="E333" s="67">
        <v>1106</v>
      </c>
      <c r="F333" s="68" t="s">
        <v>2326</v>
      </c>
      <c r="G333" s="89">
        <v>6800</v>
      </c>
    </row>
    <row r="334" spans="2:7" x14ac:dyDescent="0.25">
      <c r="B334" s="260">
        <v>0.44</v>
      </c>
      <c r="C334" s="32" t="s">
        <v>576</v>
      </c>
      <c r="D334" s="32" t="s">
        <v>1866</v>
      </c>
      <c r="E334" s="38">
        <v>1106</v>
      </c>
      <c r="F334" s="153" t="s">
        <v>2327</v>
      </c>
      <c r="G334" s="89">
        <v>7100</v>
      </c>
    </row>
    <row r="335" spans="2:7" x14ac:dyDescent="0.25">
      <c r="B335" s="259">
        <v>0.44</v>
      </c>
      <c r="C335" s="7" t="s">
        <v>873</v>
      </c>
      <c r="D335" s="7" t="s">
        <v>1866</v>
      </c>
      <c r="E335" s="67">
        <v>1106</v>
      </c>
      <c r="F335" s="68" t="s">
        <v>2328</v>
      </c>
      <c r="G335" s="89">
        <v>8300</v>
      </c>
    </row>
    <row r="336" spans="2:7" x14ac:dyDescent="0.25">
      <c r="B336" s="260">
        <v>0.44</v>
      </c>
      <c r="C336" s="32" t="s">
        <v>873</v>
      </c>
      <c r="D336" s="32" t="s">
        <v>1866</v>
      </c>
      <c r="E336" s="38">
        <v>1106</v>
      </c>
      <c r="F336" s="153" t="s">
        <v>2329</v>
      </c>
      <c r="G336" s="89">
        <v>9600</v>
      </c>
    </row>
    <row r="337" spans="2:7" x14ac:dyDescent="0.25">
      <c r="B337" s="259">
        <v>0.44</v>
      </c>
      <c r="C337" s="7" t="s">
        <v>876</v>
      </c>
      <c r="D337" s="7" t="s">
        <v>1866</v>
      </c>
      <c r="E337" s="67">
        <v>1106</v>
      </c>
      <c r="F337" s="68" t="s">
        <v>2330</v>
      </c>
      <c r="G337" s="89">
        <v>9600</v>
      </c>
    </row>
    <row r="338" spans="2:7" x14ac:dyDescent="0.25">
      <c r="B338" s="260">
        <v>1.42</v>
      </c>
      <c r="C338" s="32" t="s">
        <v>576</v>
      </c>
      <c r="D338" s="32" t="s">
        <v>974</v>
      </c>
      <c r="E338" s="38">
        <v>3550</v>
      </c>
      <c r="F338" s="153" t="s">
        <v>973</v>
      </c>
      <c r="G338" s="89">
        <v>21300</v>
      </c>
    </row>
    <row r="339" spans="2:7" x14ac:dyDescent="0.25">
      <c r="B339" s="259">
        <v>1.42</v>
      </c>
      <c r="C339" s="7" t="s">
        <v>576</v>
      </c>
      <c r="D339" s="7" t="s">
        <v>974</v>
      </c>
      <c r="E339" s="67">
        <v>3550</v>
      </c>
      <c r="F339" s="68" t="s">
        <v>975</v>
      </c>
      <c r="G339" s="89">
        <v>22700</v>
      </c>
    </row>
    <row r="340" spans="2:7" x14ac:dyDescent="0.25">
      <c r="B340" s="260">
        <v>1.42</v>
      </c>
      <c r="C340" s="32" t="s">
        <v>576</v>
      </c>
      <c r="D340" s="32" t="s">
        <v>974</v>
      </c>
      <c r="E340" s="38">
        <v>3550</v>
      </c>
      <c r="F340" s="153" t="s">
        <v>976</v>
      </c>
      <c r="G340" s="89">
        <v>24800</v>
      </c>
    </row>
    <row r="341" spans="2:7" x14ac:dyDescent="0.25">
      <c r="B341" s="259">
        <v>1.42</v>
      </c>
      <c r="C341" s="7" t="s">
        <v>576</v>
      </c>
      <c r="D341" s="7" t="s">
        <v>974</v>
      </c>
      <c r="E341" s="67">
        <v>3550</v>
      </c>
      <c r="F341" s="68" t="s">
        <v>977</v>
      </c>
      <c r="G341" s="89">
        <v>26100</v>
      </c>
    </row>
    <row r="342" spans="2:7" x14ac:dyDescent="0.25">
      <c r="B342" s="260">
        <v>1.42</v>
      </c>
      <c r="C342" s="32" t="s">
        <v>654</v>
      </c>
      <c r="D342" s="32" t="s">
        <v>974</v>
      </c>
      <c r="E342" s="38">
        <v>3550</v>
      </c>
      <c r="F342" s="153" t="s">
        <v>978</v>
      </c>
      <c r="G342" s="89">
        <v>28400</v>
      </c>
    </row>
    <row r="343" spans="2:7" x14ac:dyDescent="0.25">
      <c r="B343" s="259">
        <v>1.42</v>
      </c>
      <c r="C343" s="7" t="s">
        <v>654</v>
      </c>
      <c r="D343" s="7" t="s">
        <v>974</v>
      </c>
      <c r="E343" s="67">
        <v>3550</v>
      </c>
      <c r="F343" s="68" t="s">
        <v>979</v>
      </c>
      <c r="G343" s="89">
        <v>29900</v>
      </c>
    </row>
    <row r="344" spans="2:7" x14ac:dyDescent="0.25">
      <c r="B344" s="260">
        <v>1.42</v>
      </c>
      <c r="C344" s="32" t="s">
        <v>873</v>
      </c>
      <c r="D344" s="32" t="s">
        <v>974</v>
      </c>
      <c r="E344" s="38">
        <v>3550</v>
      </c>
      <c r="F344" s="153" t="s">
        <v>980</v>
      </c>
      <c r="G344" s="89">
        <v>31400</v>
      </c>
    </row>
    <row r="345" spans="2:7" x14ac:dyDescent="0.25">
      <c r="B345" s="259">
        <v>1.42</v>
      </c>
      <c r="C345" s="7" t="s">
        <v>873</v>
      </c>
      <c r="D345" s="7" t="s">
        <v>974</v>
      </c>
      <c r="E345" s="67">
        <v>3550</v>
      </c>
      <c r="F345" s="68" t="s">
        <v>981</v>
      </c>
      <c r="G345" s="89">
        <v>32700</v>
      </c>
    </row>
    <row r="346" spans="2:7" x14ac:dyDescent="0.25">
      <c r="B346" s="260">
        <v>1.42</v>
      </c>
      <c r="C346" s="32" t="s">
        <v>873</v>
      </c>
      <c r="D346" s="32" t="s">
        <v>974</v>
      </c>
      <c r="E346" s="38">
        <v>3550</v>
      </c>
      <c r="F346" s="153" t="s">
        <v>982</v>
      </c>
      <c r="G346" s="89">
        <v>35500</v>
      </c>
    </row>
    <row r="347" spans="2:7" x14ac:dyDescent="0.25">
      <c r="B347" s="259">
        <v>1.42</v>
      </c>
      <c r="C347" s="7" t="s">
        <v>873</v>
      </c>
      <c r="D347" s="7" t="s">
        <v>974</v>
      </c>
      <c r="E347" s="72">
        <v>3550</v>
      </c>
      <c r="F347" s="68" t="s">
        <v>983</v>
      </c>
      <c r="G347" s="89">
        <v>36800</v>
      </c>
    </row>
    <row r="348" spans="2:7" x14ac:dyDescent="0.25">
      <c r="B348" s="260">
        <v>1.42</v>
      </c>
      <c r="C348" s="32" t="s">
        <v>873</v>
      </c>
      <c r="D348" s="32" t="s">
        <v>974</v>
      </c>
      <c r="E348" s="157">
        <v>3550</v>
      </c>
      <c r="F348" s="153" t="s">
        <v>984</v>
      </c>
      <c r="G348" s="89">
        <v>37300</v>
      </c>
    </row>
    <row r="349" spans="2:7" x14ac:dyDescent="0.25">
      <c r="B349" s="259">
        <v>1.42</v>
      </c>
      <c r="C349" s="7" t="s">
        <v>873</v>
      </c>
      <c r="D349" s="7" t="s">
        <v>974</v>
      </c>
      <c r="E349" s="72">
        <v>3550</v>
      </c>
      <c r="F349" s="68" t="s">
        <v>985</v>
      </c>
      <c r="G349" s="89">
        <v>38600</v>
      </c>
    </row>
    <row r="350" spans="2:7" x14ac:dyDescent="0.25">
      <c r="B350" s="260">
        <v>0</v>
      </c>
      <c r="C350" s="32" t="s">
        <v>576</v>
      </c>
      <c r="D350" s="32" t="s">
        <v>987</v>
      </c>
      <c r="E350" s="157">
        <v>900</v>
      </c>
      <c r="F350" s="153" t="s">
        <v>986</v>
      </c>
      <c r="G350" s="89">
        <v>5900</v>
      </c>
    </row>
    <row r="351" spans="2:7" x14ac:dyDescent="0.25">
      <c r="B351" s="259">
        <v>0</v>
      </c>
      <c r="C351" s="7" t="s">
        <v>576</v>
      </c>
      <c r="D351" s="7" t="s">
        <v>987</v>
      </c>
      <c r="E351" s="72">
        <v>900</v>
      </c>
      <c r="F351" s="68" t="s">
        <v>988</v>
      </c>
      <c r="G351" s="89">
        <v>6800</v>
      </c>
    </row>
    <row r="352" spans="2:7" x14ac:dyDescent="0.25">
      <c r="B352" s="260">
        <v>0</v>
      </c>
      <c r="C352" s="32" t="s">
        <v>654</v>
      </c>
      <c r="D352" s="32" t="s">
        <v>987</v>
      </c>
      <c r="E352" s="157">
        <v>900</v>
      </c>
      <c r="F352" s="153" t="s">
        <v>989</v>
      </c>
      <c r="G352" s="89">
        <v>7800</v>
      </c>
    </row>
    <row r="353" spans="2:7" x14ac:dyDescent="0.25">
      <c r="B353" s="259">
        <v>0</v>
      </c>
      <c r="C353" s="7" t="s">
        <v>873</v>
      </c>
      <c r="D353" s="7" t="s">
        <v>987</v>
      </c>
      <c r="E353" s="72">
        <v>900</v>
      </c>
      <c r="F353" s="68" t="s">
        <v>990</v>
      </c>
      <c r="G353" s="89">
        <v>8700</v>
      </c>
    </row>
    <row r="354" spans="2:7" x14ac:dyDescent="0.25">
      <c r="B354" s="260">
        <v>0</v>
      </c>
      <c r="C354" s="32" t="s">
        <v>873</v>
      </c>
      <c r="D354" s="32" t="s">
        <v>987</v>
      </c>
      <c r="E354" s="157">
        <v>900</v>
      </c>
      <c r="F354" s="153" t="s">
        <v>991</v>
      </c>
      <c r="G354" s="89">
        <v>9700</v>
      </c>
    </row>
    <row r="355" spans="2:7" x14ac:dyDescent="0.25">
      <c r="B355" s="259">
        <v>0</v>
      </c>
      <c r="C355" s="7" t="s">
        <v>873</v>
      </c>
      <c r="D355" s="7" t="s">
        <v>987</v>
      </c>
      <c r="E355" s="72">
        <v>900</v>
      </c>
      <c r="F355" s="68" t="s">
        <v>992</v>
      </c>
      <c r="G355" s="89">
        <v>10500</v>
      </c>
    </row>
    <row r="356" spans="2:7" x14ac:dyDescent="0.25">
      <c r="B356" s="260">
        <v>1.62</v>
      </c>
      <c r="C356" s="32" t="s">
        <v>576</v>
      </c>
      <c r="D356" s="32" t="s">
        <v>994</v>
      </c>
      <c r="E356" s="157">
        <v>4050</v>
      </c>
      <c r="F356" s="153" t="s">
        <v>993</v>
      </c>
      <c r="G356" s="89">
        <v>24200</v>
      </c>
    </row>
    <row r="357" spans="2:7" x14ac:dyDescent="0.25">
      <c r="B357" s="259">
        <v>1.62</v>
      </c>
      <c r="C357" s="7" t="s">
        <v>576</v>
      </c>
      <c r="D357" s="7" t="s">
        <v>994</v>
      </c>
      <c r="E357" s="72">
        <v>4050</v>
      </c>
      <c r="F357" s="68" t="s">
        <v>995</v>
      </c>
      <c r="G357" s="89">
        <v>25600</v>
      </c>
    </row>
    <row r="358" spans="2:7" x14ac:dyDescent="0.25">
      <c r="B358" s="260">
        <v>1.62</v>
      </c>
      <c r="C358" s="32" t="s">
        <v>576</v>
      </c>
      <c r="D358" s="32" t="s">
        <v>994</v>
      </c>
      <c r="E358" s="157">
        <v>4050</v>
      </c>
      <c r="F358" s="153" t="s">
        <v>996</v>
      </c>
      <c r="G358" s="89">
        <v>27300</v>
      </c>
    </row>
    <row r="359" spans="2:7" x14ac:dyDescent="0.25">
      <c r="B359" s="259">
        <v>1.62</v>
      </c>
      <c r="C359" s="7" t="s">
        <v>576</v>
      </c>
      <c r="D359" s="7" t="s">
        <v>994</v>
      </c>
      <c r="E359" s="72">
        <v>4050</v>
      </c>
      <c r="F359" s="68" t="s">
        <v>997</v>
      </c>
      <c r="G359" s="89">
        <v>28500</v>
      </c>
    </row>
    <row r="360" spans="2:7" x14ac:dyDescent="0.25">
      <c r="B360" s="260">
        <v>1.62</v>
      </c>
      <c r="C360" s="32" t="s">
        <v>654</v>
      </c>
      <c r="D360" s="32" t="s">
        <v>994</v>
      </c>
      <c r="E360" s="157">
        <v>4050</v>
      </c>
      <c r="F360" s="153" t="s">
        <v>998</v>
      </c>
      <c r="G360" s="89">
        <v>31500</v>
      </c>
    </row>
    <row r="361" spans="2:7" x14ac:dyDescent="0.25">
      <c r="B361" s="259">
        <v>1.62</v>
      </c>
      <c r="C361" s="7" t="s">
        <v>654</v>
      </c>
      <c r="D361" s="7" t="s">
        <v>994</v>
      </c>
      <c r="E361" s="72">
        <v>4050</v>
      </c>
      <c r="F361" s="68" t="s">
        <v>999</v>
      </c>
      <c r="G361" s="89">
        <v>32700</v>
      </c>
    </row>
    <row r="362" spans="2:7" x14ac:dyDescent="0.25">
      <c r="B362" s="260">
        <v>1.62</v>
      </c>
      <c r="C362" s="32" t="s">
        <v>873</v>
      </c>
      <c r="D362" s="32" t="s">
        <v>994</v>
      </c>
      <c r="E362" s="157">
        <v>4050</v>
      </c>
      <c r="F362" s="153" t="s">
        <v>1000</v>
      </c>
      <c r="G362" s="89">
        <v>33800</v>
      </c>
    </row>
    <row r="363" spans="2:7" x14ac:dyDescent="0.25">
      <c r="B363" s="259">
        <v>1.62</v>
      </c>
      <c r="C363" s="7" t="s">
        <v>873</v>
      </c>
      <c r="D363" s="7" t="s">
        <v>994</v>
      </c>
      <c r="E363" s="72">
        <v>4050</v>
      </c>
      <c r="F363" s="68" t="s">
        <v>1001</v>
      </c>
      <c r="G363" s="89">
        <v>35100</v>
      </c>
    </row>
    <row r="364" spans="2:7" x14ac:dyDescent="0.25">
      <c r="B364" s="260">
        <v>1.62</v>
      </c>
      <c r="C364" s="32" t="s">
        <v>873</v>
      </c>
      <c r="D364" s="32" t="s">
        <v>994</v>
      </c>
      <c r="E364" s="157">
        <v>4050</v>
      </c>
      <c r="F364" s="153" t="s">
        <v>1002</v>
      </c>
      <c r="G364" s="89">
        <v>36200</v>
      </c>
    </row>
    <row r="365" spans="2:7" x14ac:dyDescent="0.25">
      <c r="B365" s="259">
        <v>1.62</v>
      </c>
      <c r="C365" s="7" t="s">
        <v>873</v>
      </c>
      <c r="D365" s="7" t="s">
        <v>994</v>
      </c>
      <c r="E365" s="72">
        <v>4050</v>
      </c>
      <c r="F365" s="68" t="s">
        <v>1003</v>
      </c>
      <c r="G365" s="89">
        <v>37500</v>
      </c>
    </row>
    <row r="366" spans="2:7" x14ac:dyDescent="0.25">
      <c r="B366" s="260">
        <v>1.62</v>
      </c>
      <c r="C366" s="32" t="s">
        <v>873</v>
      </c>
      <c r="D366" s="32" t="s">
        <v>994</v>
      </c>
      <c r="E366" s="157">
        <v>4050</v>
      </c>
      <c r="F366" s="153" t="s">
        <v>1004</v>
      </c>
      <c r="G366" s="89">
        <v>38500</v>
      </c>
    </row>
    <row r="367" spans="2:7" x14ac:dyDescent="0.25">
      <c r="B367" s="259">
        <v>1.62</v>
      </c>
      <c r="C367" s="7" t="s">
        <v>873</v>
      </c>
      <c r="D367" s="7" t="s">
        <v>994</v>
      </c>
      <c r="E367" s="72">
        <v>4050</v>
      </c>
      <c r="F367" s="68" t="s">
        <v>1005</v>
      </c>
      <c r="G367" s="89">
        <v>39700</v>
      </c>
    </row>
    <row r="368" spans="2:7" x14ac:dyDescent="0.25">
      <c r="B368" s="260">
        <v>0.41</v>
      </c>
      <c r="C368" s="32" t="s">
        <v>576</v>
      </c>
      <c r="D368" s="32" t="s">
        <v>1007</v>
      </c>
      <c r="E368" s="157">
        <v>1030</v>
      </c>
      <c r="F368" s="153" t="s">
        <v>1006</v>
      </c>
      <c r="G368" s="89">
        <v>6800</v>
      </c>
    </row>
    <row r="369" spans="2:7" x14ac:dyDescent="0.25">
      <c r="B369" s="259">
        <v>0.41</v>
      </c>
      <c r="C369" s="7" t="s">
        <v>576</v>
      </c>
      <c r="D369" s="7" t="s">
        <v>1007</v>
      </c>
      <c r="E369" s="72">
        <v>1030</v>
      </c>
      <c r="F369" s="68" t="s">
        <v>1008</v>
      </c>
      <c r="G369" s="89">
        <v>7600</v>
      </c>
    </row>
    <row r="370" spans="2:7" x14ac:dyDescent="0.25">
      <c r="B370" s="260">
        <v>0.41</v>
      </c>
      <c r="C370" s="32" t="s">
        <v>654</v>
      </c>
      <c r="D370" s="32" t="s">
        <v>1007</v>
      </c>
      <c r="E370" s="157">
        <v>1030</v>
      </c>
      <c r="F370" s="153" t="s">
        <v>1009</v>
      </c>
      <c r="G370" s="89">
        <v>8700</v>
      </c>
    </row>
    <row r="371" spans="2:7" x14ac:dyDescent="0.25">
      <c r="B371" s="259">
        <v>0.41</v>
      </c>
      <c r="C371" s="7" t="s">
        <v>873</v>
      </c>
      <c r="D371" s="7" t="s">
        <v>1007</v>
      </c>
      <c r="E371" s="72">
        <v>1030</v>
      </c>
      <c r="F371" s="68" t="s">
        <v>1010</v>
      </c>
      <c r="G371" s="89">
        <v>9300</v>
      </c>
    </row>
    <row r="372" spans="2:7" x14ac:dyDescent="0.25">
      <c r="B372" s="260">
        <v>0.41</v>
      </c>
      <c r="C372" s="32" t="s">
        <v>873</v>
      </c>
      <c r="D372" s="32" t="s">
        <v>1007</v>
      </c>
      <c r="E372" s="157">
        <v>1030</v>
      </c>
      <c r="F372" s="153" t="s">
        <v>1011</v>
      </c>
      <c r="G372" s="89">
        <v>9900</v>
      </c>
    </row>
    <row r="373" spans="2:7" x14ac:dyDescent="0.25">
      <c r="B373" s="259">
        <v>0.41</v>
      </c>
      <c r="C373" s="7" t="s">
        <v>873</v>
      </c>
      <c r="D373" s="7" t="s">
        <v>1007</v>
      </c>
      <c r="E373" s="72">
        <v>1030</v>
      </c>
      <c r="F373" s="68" t="s">
        <v>1012</v>
      </c>
      <c r="G373" s="89">
        <v>10500</v>
      </c>
    </row>
    <row r="374" spans="2:7" x14ac:dyDescent="0.25">
      <c r="B374" s="260">
        <v>1.89</v>
      </c>
      <c r="C374" s="32" t="s">
        <v>576</v>
      </c>
      <c r="D374" s="32" t="s">
        <v>1014</v>
      </c>
      <c r="E374" s="157">
        <v>4730</v>
      </c>
      <c r="F374" s="153" t="s">
        <v>1013</v>
      </c>
      <c r="G374" s="89">
        <v>27200</v>
      </c>
    </row>
    <row r="375" spans="2:7" x14ac:dyDescent="0.25">
      <c r="B375" s="259">
        <v>1.89</v>
      </c>
      <c r="C375" s="7" t="s">
        <v>576</v>
      </c>
      <c r="D375" s="7" t="s">
        <v>1014</v>
      </c>
      <c r="E375" s="72">
        <v>4730</v>
      </c>
      <c r="F375" s="68" t="s">
        <v>1015</v>
      </c>
      <c r="G375" s="89">
        <v>31200</v>
      </c>
    </row>
    <row r="376" spans="2:7" x14ac:dyDescent="0.25">
      <c r="B376" s="260">
        <v>1.89</v>
      </c>
      <c r="C376" s="32" t="s">
        <v>654</v>
      </c>
      <c r="D376" s="32" t="s">
        <v>1014</v>
      </c>
      <c r="E376" s="157">
        <v>4730</v>
      </c>
      <c r="F376" s="153" t="s">
        <v>1016</v>
      </c>
      <c r="G376" s="89">
        <v>33200</v>
      </c>
    </row>
    <row r="377" spans="2:7" x14ac:dyDescent="0.25">
      <c r="B377" s="259">
        <v>1.89</v>
      </c>
      <c r="C377" s="7" t="s">
        <v>873</v>
      </c>
      <c r="D377" s="7" t="s">
        <v>1014</v>
      </c>
      <c r="E377" s="72">
        <v>4730</v>
      </c>
      <c r="F377" s="68" t="s">
        <v>1017</v>
      </c>
      <c r="G377" s="89">
        <v>39400</v>
      </c>
    </row>
    <row r="378" spans="2:7" x14ac:dyDescent="0.25">
      <c r="B378" s="260">
        <v>1.89</v>
      </c>
      <c r="C378" s="32" t="s">
        <v>873</v>
      </c>
      <c r="D378" s="32" t="s">
        <v>1014</v>
      </c>
      <c r="E378" s="157">
        <v>4730</v>
      </c>
      <c r="F378" s="153" t="s">
        <v>1018</v>
      </c>
      <c r="G378" s="89">
        <v>45400</v>
      </c>
    </row>
    <row r="379" spans="2:7" x14ac:dyDescent="0.25">
      <c r="B379" s="259">
        <v>1.89</v>
      </c>
      <c r="C379" s="7" t="s">
        <v>873</v>
      </c>
      <c r="D379" s="7" t="s">
        <v>1014</v>
      </c>
      <c r="E379" s="72">
        <v>4730</v>
      </c>
      <c r="F379" s="68" t="s">
        <v>1019</v>
      </c>
      <c r="G379" s="89">
        <v>46900</v>
      </c>
    </row>
    <row r="380" spans="2:7" x14ac:dyDescent="0.25">
      <c r="B380" s="260">
        <v>0.47</v>
      </c>
      <c r="C380" s="32" t="s">
        <v>576</v>
      </c>
      <c r="D380" s="32" t="s">
        <v>1021</v>
      </c>
      <c r="E380" s="157">
        <v>1180</v>
      </c>
      <c r="F380" s="153" t="s">
        <v>1020</v>
      </c>
      <c r="G380" s="89">
        <v>7500</v>
      </c>
    </row>
    <row r="381" spans="2:7" x14ac:dyDescent="0.25">
      <c r="B381" s="259">
        <v>0.47</v>
      </c>
      <c r="C381" s="7" t="s">
        <v>576</v>
      </c>
      <c r="D381" s="7" t="s">
        <v>1021</v>
      </c>
      <c r="E381" s="72">
        <v>1180</v>
      </c>
      <c r="F381" s="68" t="s">
        <v>1022</v>
      </c>
      <c r="G381" s="89">
        <v>8700</v>
      </c>
    </row>
    <row r="382" spans="2:7" x14ac:dyDescent="0.25">
      <c r="B382" s="260">
        <v>0.47</v>
      </c>
      <c r="C382" s="32" t="s">
        <v>654</v>
      </c>
      <c r="D382" s="32" t="s">
        <v>1021</v>
      </c>
      <c r="E382" s="157">
        <v>1180</v>
      </c>
      <c r="F382" s="153" t="s">
        <v>1023</v>
      </c>
      <c r="G382" s="89">
        <v>9100</v>
      </c>
    </row>
    <row r="383" spans="2:7" x14ac:dyDescent="0.25">
      <c r="B383" s="259">
        <v>0.47</v>
      </c>
      <c r="C383" s="7" t="s">
        <v>873</v>
      </c>
      <c r="D383" s="7" t="s">
        <v>1021</v>
      </c>
      <c r="E383" s="72">
        <v>1180</v>
      </c>
      <c r="F383" s="68" t="s">
        <v>1024</v>
      </c>
      <c r="G383" s="89">
        <v>11000</v>
      </c>
    </row>
    <row r="384" spans="2:7" x14ac:dyDescent="0.25">
      <c r="B384" s="260">
        <v>0.47</v>
      </c>
      <c r="C384" s="32" t="s">
        <v>873</v>
      </c>
      <c r="D384" s="32" t="s">
        <v>1021</v>
      </c>
      <c r="E384" s="157">
        <v>1180</v>
      </c>
      <c r="F384" s="153" t="s">
        <v>1025</v>
      </c>
      <c r="G384" s="89">
        <v>12600</v>
      </c>
    </row>
    <row r="385" spans="1:8" x14ac:dyDescent="0.25">
      <c r="B385" s="259">
        <v>0.47</v>
      </c>
      <c r="C385" s="7" t="s">
        <v>873</v>
      </c>
      <c r="D385" s="7" t="s">
        <v>1021</v>
      </c>
      <c r="E385" s="72">
        <v>1180</v>
      </c>
      <c r="F385" s="68" t="s">
        <v>1026</v>
      </c>
      <c r="G385" s="89">
        <v>13000</v>
      </c>
    </row>
    <row r="386" spans="1:8" x14ac:dyDescent="0.25">
      <c r="B386" s="260">
        <v>1.77</v>
      </c>
      <c r="C386" s="32" t="s">
        <v>654</v>
      </c>
      <c r="D386" s="32" t="s">
        <v>1858</v>
      </c>
      <c r="E386" s="157">
        <v>4425</v>
      </c>
      <c r="F386" s="153" t="s">
        <v>1852</v>
      </c>
      <c r="G386" s="89">
        <v>34500</v>
      </c>
    </row>
    <row r="387" spans="1:8" x14ac:dyDescent="0.25">
      <c r="B387" s="259">
        <v>0.44</v>
      </c>
      <c r="C387" s="7" t="s">
        <v>654</v>
      </c>
      <c r="D387" s="7" t="s">
        <v>1859</v>
      </c>
      <c r="E387" s="72">
        <v>1100</v>
      </c>
      <c r="F387" s="68" t="s">
        <v>1853</v>
      </c>
      <c r="G387" s="89">
        <v>9500</v>
      </c>
    </row>
    <row r="388" spans="1:8" x14ac:dyDescent="0.25">
      <c r="B388" s="260">
        <v>1.77</v>
      </c>
      <c r="C388" s="32" t="s">
        <v>654</v>
      </c>
      <c r="D388" s="32" t="s">
        <v>1858</v>
      </c>
      <c r="E388" s="157">
        <v>4425</v>
      </c>
      <c r="F388" s="153" t="s">
        <v>2300</v>
      </c>
      <c r="G388" s="89">
        <v>44300</v>
      </c>
    </row>
    <row r="389" spans="1:8" x14ac:dyDescent="0.25">
      <c r="B389" s="259">
        <v>0.44</v>
      </c>
      <c r="C389" s="7" t="s">
        <v>654</v>
      </c>
      <c r="D389" s="7" t="s">
        <v>1859</v>
      </c>
      <c r="E389" s="72">
        <v>1100</v>
      </c>
      <c r="F389" s="68" t="s">
        <v>2301</v>
      </c>
      <c r="G389" s="89">
        <v>12400</v>
      </c>
    </row>
    <row r="390" spans="1:8" x14ac:dyDescent="0.25">
      <c r="B390" s="260">
        <v>1.98</v>
      </c>
      <c r="C390" s="32" t="s">
        <v>654</v>
      </c>
      <c r="D390" s="32" t="s">
        <v>1028</v>
      </c>
      <c r="E390" s="157">
        <v>4950</v>
      </c>
      <c r="F390" s="153" t="s">
        <v>1027</v>
      </c>
      <c r="G390" s="89">
        <v>38800</v>
      </c>
    </row>
    <row r="391" spans="1:8" x14ac:dyDescent="0.25">
      <c r="B391" s="259">
        <v>0.5</v>
      </c>
      <c r="C391" s="7" t="s">
        <v>654</v>
      </c>
      <c r="D391" s="7" t="s">
        <v>1030</v>
      </c>
      <c r="E391" s="72">
        <v>1250</v>
      </c>
      <c r="F391" s="68" t="s">
        <v>1029</v>
      </c>
      <c r="G391" s="89">
        <v>10600</v>
      </c>
    </row>
    <row r="392" spans="1:8" x14ac:dyDescent="0.25">
      <c r="B392" s="260">
        <v>1.98</v>
      </c>
      <c r="C392" s="32" t="s">
        <v>654</v>
      </c>
      <c r="D392" s="32" t="s">
        <v>1028</v>
      </c>
      <c r="E392" s="157">
        <v>4950</v>
      </c>
      <c r="F392" s="153" t="s">
        <v>2298</v>
      </c>
      <c r="G392" s="89">
        <v>53100</v>
      </c>
    </row>
    <row r="393" spans="1:8" x14ac:dyDescent="0.25">
      <c r="B393" s="259">
        <v>0.5</v>
      </c>
      <c r="C393" s="7" t="s">
        <v>654</v>
      </c>
      <c r="D393" s="7" t="s">
        <v>1030</v>
      </c>
      <c r="E393" s="72">
        <v>1250</v>
      </c>
      <c r="F393" s="68" t="s">
        <v>2299</v>
      </c>
      <c r="G393" s="89">
        <v>14700</v>
      </c>
    </row>
    <row r="394" spans="1:8" x14ac:dyDescent="0.25">
      <c r="B394" s="260">
        <v>1.98</v>
      </c>
      <c r="C394" s="32" t="s">
        <v>873</v>
      </c>
      <c r="D394" s="32" t="s">
        <v>1028</v>
      </c>
      <c r="E394" s="157">
        <v>4950</v>
      </c>
      <c r="F394" s="153" t="s">
        <v>1854</v>
      </c>
      <c r="G394" s="89">
        <v>46300</v>
      </c>
    </row>
    <row r="395" spans="1:8" x14ac:dyDescent="0.25">
      <c r="B395" s="259">
        <v>0.495</v>
      </c>
      <c r="C395" s="7" t="s">
        <v>873</v>
      </c>
      <c r="D395" s="7" t="s">
        <v>1030</v>
      </c>
      <c r="E395" s="72">
        <v>1250</v>
      </c>
      <c r="F395" s="68" t="s">
        <v>1855</v>
      </c>
      <c r="G395" s="89">
        <v>12600</v>
      </c>
    </row>
    <row r="396" spans="1:8" x14ac:dyDescent="0.25">
      <c r="B396" s="260">
        <v>2.29</v>
      </c>
      <c r="C396" s="32" t="s">
        <v>649</v>
      </c>
      <c r="D396" s="32" t="s">
        <v>1860</v>
      </c>
      <c r="E396" s="157">
        <v>5700</v>
      </c>
      <c r="F396" s="153" t="s">
        <v>1856</v>
      </c>
      <c r="G396" s="89">
        <v>50800</v>
      </c>
    </row>
    <row r="397" spans="1:8" x14ac:dyDescent="0.25">
      <c r="B397" s="259">
        <v>0.56999999999999995</v>
      </c>
      <c r="C397" s="7" t="s">
        <v>649</v>
      </c>
      <c r="D397" s="7" t="s">
        <v>1861</v>
      </c>
      <c r="E397" s="72">
        <v>1425</v>
      </c>
      <c r="F397" s="68" t="s">
        <v>1857</v>
      </c>
      <c r="G397" s="89">
        <v>11900</v>
      </c>
    </row>
    <row r="400" spans="1:8" x14ac:dyDescent="0.25">
      <c r="A400" s="22"/>
      <c r="B400" s="182" t="s">
        <v>2454</v>
      </c>
      <c r="C400" s="182" t="s">
        <v>1804</v>
      </c>
      <c r="D400" s="182" t="s">
        <v>573</v>
      </c>
      <c r="E400" s="170" t="s">
        <v>3</v>
      </c>
      <c r="F400" s="182" t="s">
        <v>571</v>
      </c>
      <c r="G400" s="170" t="s">
        <v>2428</v>
      </c>
      <c r="H400" s="9"/>
    </row>
    <row r="401" spans="1:8" x14ac:dyDescent="0.25">
      <c r="A401" s="22"/>
      <c r="B401" s="182"/>
      <c r="C401" s="182"/>
      <c r="D401" s="182"/>
      <c r="E401" s="170"/>
      <c r="F401" s="182"/>
      <c r="G401" s="170"/>
      <c r="H401" s="9"/>
    </row>
    <row r="402" spans="1:8" ht="20.100000000000001" customHeight="1" x14ac:dyDescent="0.25">
      <c r="A402" s="22"/>
      <c r="B402" s="183" t="s">
        <v>1031</v>
      </c>
      <c r="C402" s="184"/>
      <c r="D402" s="184"/>
      <c r="E402" s="184"/>
      <c r="F402" s="184"/>
      <c r="G402" s="185"/>
      <c r="H402" s="9"/>
    </row>
    <row r="403" spans="1:8" x14ac:dyDescent="0.25">
      <c r="A403" s="22"/>
      <c r="B403" s="175"/>
      <c r="C403" s="176"/>
      <c r="D403" s="176"/>
      <c r="E403" s="176"/>
      <c r="F403" s="176"/>
      <c r="G403" s="177"/>
      <c r="H403" s="9"/>
    </row>
    <row r="404" spans="1:8" x14ac:dyDescent="0.25">
      <c r="A404" s="22"/>
      <c r="B404" s="178"/>
      <c r="C404" s="176"/>
      <c r="D404" s="176"/>
      <c r="E404" s="176"/>
      <c r="F404" s="176"/>
      <c r="G404" s="177"/>
      <c r="H404" s="9"/>
    </row>
    <row r="405" spans="1:8" x14ac:dyDescent="0.25">
      <c r="A405" s="22"/>
      <c r="B405" s="178"/>
      <c r="C405" s="176"/>
      <c r="D405" s="176"/>
      <c r="E405" s="176"/>
      <c r="F405" s="176"/>
      <c r="G405" s="177"/>
      <c r="H405" s="9"/>
    </row>
    <row r="406" spans="1:8" x14ac:dyDescent="0.25">
      <c r="A406" s="22"/>
      <c r="B406" s="178"/>
      <c r="C406" s="176"/>
      <c r="D406" s="176"/>
      <c r="E406" s="176"/>
      <c r="F406" s="176"/>
      <c r="G406" s="177"/>
      <c r="H406" s="9"/>
    </row>
    <row r="407" spans="1:8" x14ac:dyDescent="0.25">
      <c r="A407" s="22"/>
      <c r="B407" s="187" t="s">
        <v>1032</v>
      </c>
      <c r="C407" s="187"/>
      <c r="D407" s="187"/>
      <c r="E407" s="187"/>
      <c r="F407" s="187"/>
      <c r="G407" s="187"/>
      <c r="H407" s="9"/>
    </row>
    <row r="408" spans="1:8" x14ac:dyDescent="0.25">
      <c r="A408" s="22"/>
      <c r="B408" s="260">
        <v>0.02</v>
      </c>
      <c r="C408" s="32" t="s">
        <v>576</v>
      </c>
      <c r="D408" s="32" t="s">
        <v>1034</v>
      </c>
      <c r="E408" s="157">
        <v>40</v>
      </c>
      <c r="F408" s="153" t="s">
        <v>1033</v>
      </c>
      <c r="G408" s="89">
        <v>500</v>
      </c>
      <c r="H408" s="9"/>
    </row>
    <row r="409" spans="1:8" x14ac:dyDescent="0.25">
      <c r="A409" s="22"/>
      <c r="B409" s="261">
        <v>0.02</v>
      </c>
      <c r="C409" s="7" t="s">
        <v>576</v>
      </c>
      <c r="D409" s="4" t="s">
        <v>1034</v>
      </c>
      <c r="E409" s="71">
        <v>40</v>
      </c>
      <c r="F409" s="26" t="s">
        <v>1035</v>
      </c>
      <c r="G409" s="89">
        <v>400</v>
      </c>
      <c r="H409" s="9"/>
    </row>
    <row r="410" spans="1:8" x14ac:dyDescent="0.25">
      <c r="A410" s="22"/>
      <c r="B410" s="260">
        <v>0.02</v>
      </c>
      <c r="C410" s="32" t="s">
        <v>576</v>
      </c>
      <c r="D410" s="32" t="s">
        <v>1034</v>
      </c>
      <c r="E410" s="157">
        <v>40</v>
      </c>
      <c r="F410" s="153" t="s">
        <v>1036</v>
      </c>
      <c r="G410" s="89">
        <v>400</v>
      </c>
      <c r="H410" s="9"/>
    </row>
    <row r="411" spans="1:8" x14ac:dyDescent="0.25">
      <c r="A411" s="22"/>
      <c r="B411" s="261">
        <v>0.02</v>
      </c>
      <c r="C411" s="7" t="s">
        <v>576</v>
      </c>
      <c r="D411" s="4" t="s">
        <v>1034</v>
      </c>
      <c r="E411" s="71">
        <v>40</v>
      </c>
      <c r="F411" s="26" t="s">
        <v>1037</v>
      </c>
      <c r="G411" s="89">
        <v>500</v>
      </c>
      <c r="H411" s="9"/>
    </row>
    <row r="412" spans="1:8" x14ac:dyDescent="0.25">
      <c r="A412" s="22"/>
      <c r="B412" s="260">
        <v>0.02</v>
      </c>
      <c r="C412" s="32" t="s">
        <v>654</v>
      </c>
      <c r="D412" s="32" t="s">
        <v>1034</v>
      </c>
      <c r="E412" s="157">
        <v>40</v>
      </c>
      <c r="F412" s="153" t="s">
        <v>1038</v>
      </c>
      <c r="G412" s="89">
        <v>500</v>
      </c>
      <c r="H412" s="9"/>
    </row>
    <row r="413" spans="1:8" x14ac:dyDescent="0.25">
      <c r="A413" s="22"/>
      <c r="B413" s="261">
        <v>0.03</v>
      </c>
      <c r="C413" s="7" t="s">
        <v>576</v>
      </c>
      <c r="D413" s="4" t="s">
        <v>1040</v>
      </c>
      <c r="E413" s="71">
        <v>80</v>
      </c>
      <c r="F413" s="26" t="s">
        <v>1039</v>
      </c>
      <c r="G413" s="89">
        <v>500</v>
      </c>
      <c r="H413" s="9"/>
    </row>
    <row r="414" spans="1:8" x14ac:dyDescent="0.25">
      <c r="A414" s="22"/>
      <c r="B414" s="260">
        <v>0.03</v>
      </c>
      <c r="C414" s="32" t="s">
        <v>576</v>
      </c>
      <c r="D414" s="32" t="s">
        <v>1040</v>
      </c>
      <c r="E414" s="157">
        <v>80</v>
      </c>
      <c r="F414" s="153" t="s">
        <v>1041</v>
      </c>
      <c r="G414" s="89">
        <v>600</v>
      </c>
      <c r="H414" s="9"/>
    </row>
    <row r="415" spans="1:8" x14ac:dyDescent="0.25">
      <c r="A415" s="22"/>
      <c r="B415" s="261">
        <v>0.03</v>
      </c>
      <c r="C415" s="7" t="s">
        <v>654</v>
      </c>
      <c r="D415" s="4" t="s">
        <v>1040</v>
      </c>
      <c r="E415" s="71">
        <v>80</v>
      </c>
      <c r="F415" s="26" t="s">
        <v>1042</v>
      </c>
      <c r="G415" s="89">
        <v>600</v>
      </c>
      <c r="H415" s="9"/>
    </row>
    <row r="416" spans="1:8" x14ac:dyDescent="0.25">
      <c r="A416" s="22"/>
      <c r="B416" s="187" t="s">
        <v>1043</v>
      </c>
      <c r="C416" s="187"/>
      <c r="D416" s="187"/>
      <c r="E416" s="187"/>
      <c r="F416" s="187"/>
      <c r="G416" s="187"/>
      <c r="H416" s="9"/>
    </row>
    <row r="417" spans="1:8" x14ac:dyDescent="0.25">
      <c r="A417" s="22"/>
      <c r="B417" s="260">
        <v>0.02</v>
      </c>
      <c r="C417" s="32" t="s">
        <v>654</v>
      </c>
      <c r="D417" s="32" t="s">
        <v>1045</v>
      </c>
      <c r="E417" s="157">
        <v>55</v>
      </c>
      <c r="F417" s="153" t="s">
        <v>1044</v>
      </c>
      <c r="G417" s="89">
        <v>500</v>
      </c>
      <c r="H417" s="9"/>
    </row>
    <row r="418" spans="1:8" x14ac:dyDescent="0.25">
      <c r="A418" s="22"/>
      <c r="B418" s="261">
        <v>0.02</v>
      </c>
      <c r="C418" s="7" t="s">
        <v>654</v>
      </c>
      <c r="D418" s="4" t="s">
        <v>1045</v>
      </c>
      <c r="E418" s="71">
        <v>55</v>
      </c>
      <c r="F418" s="26" t="s">
        <v>1046</v>
      </c>
      <c r="G418" s="89">
        <v>600</v>
      </c>
      <c r="H418" s="9"/>
    </row>
    <row r="419" spans="1:8" x14ac:dyDescent="0.25">
      <c r="A419" s="22"/>
      <c r="B419" s="260">
        <v>0.02</v>
      </c>
      <c r="C419" s="32" t="s">
        <v>654</v>
      </c>
      <c r="D419" s="32" t="s">
        <v>1045</v>
      </c>
      <c r="E419" s="157">
        <v>55</v>
      </c>
      <c r="F419" s="153" t="s">
        <v>1047</v>
      </c>
      <c r="G419" s="89">
        <v>600</v>
      </c>
      <c r="H419" s="9"/>
    </row>
    <row r="420" spans="1:8" x14ac:dyDescent="0.25">
      <c r="A420" s="22"/>
      <c r="B420" s="261">
        <v>0.02</v>
      </c>
      <c r="C420" s="7" t="s">
        <v>654</v>
      </c>
      <c r="D420" s="4" t="s">
        <v>1045</v>
      </c>
      <c r="E420" s="71">
        <v>55</v>
      </c>
      <c r="F420" s="26" t="s">
        <v>1048</v>
      </c>
      <c r="G420" s="89">
        <v>600</v>
      </c>
      <c r="H420" s="9"/>
    </row>
    <row r="421" spans="1:8" x14ac:dyDescent="0.25">
      <c r="A421" s="22"/>
      <c r="B421" s="260">
        <v>0.02</v>
      </c>
      <c r="C421" s="32" t="s">
        <v>654</v>
      </c>
      <c r="D421" s="32" t="s">
        <v>1045</v>
      </c>
      <c r="E421" s="157">
        <v>55</v>
      </c>
      <c r="F421" s="153" t="s">
        <v>1049</v>
      </c>
      <c r="G421" s="89">
        <v>600</v>
      </c>
      <c r="H421" s="9"/>
    </row>
    <row r="422" spans="1:8" x14ac:dyDescent="0.25">
      <c r="A422" s="22"/>
      <c r="B422" s="261">
        <v>0.04</v>
      </c>
      <c r="C422" s="7" t="s">
        <v>654</v>
      </c>
      <c r="D422" s="4" t="s">
        <v>1051</v>
      </c>
      <c r="E422" s="71">
        <v>110</v>
      </c>
      <c r="F422" s="26" t="s">
        <v>1050</v>
      </c>
      <c r="G422" s="89">
        <v>700</v>
      </c>
      <c r="H422" s="9"/>
    </row>
    <row r="423" spans="1:8" x14ac:dyDescent="0.25">
      <c r="A423" s="22"/>
      <c r="B423" s="260">
        <v>0.04</v>
      </c>
      <c r="C423" s="32" t="s">
        <v>654</v>
      </c>
      <c r="D423" s="32" t="s">
        <v>1051</v>
      </c>
      <c r="E423" s="157">
        <v>110</v>
      </c>
      <c r="F423" s="153" t="s">
        <v>1052</v>
      </c>
      <c r="G423" s="89">
        <v>800</v>
      </c>
      <c r="H423" s="9"/>
    </row>
    <row r="424" spans="1:8" x14ac:dyDescent="0.25">
      <c r="A424" s="22"/>
      <c r="B424" s="261">
        <v>0.04</v>
      </c>
      <c r="C424" s="7" t="s">
        <v>654</v>
      </c>
      <c r="D424" s="4" t="s">
        <v>1051</v>
      </c>
      <c r="E424" s="71">
        <v>110</v>
      </c>
      <c r="F424" s="26" t="s">
        <v>1053</v>
      </c>
      <c r="G424" s="89">
        <v>900</v>
      </c>
      <c r="H424" s="9"/>
    </row>
    <row r="425" spans="1:8" x14ac:dyDescent="0.25">
      <c r="A425" s="22"/>
      <c r="B425" s="187" t="s">
        <v>1054</v>
      </c>
      <c r="C425" s="187"/>
      <c r="D425" s="187"/>
      <c r="E425" s="187"/>
      <c r="F425" s="187"/>
      <c r="G425" s="187"/>
      <c r="H425" s="9"/>
    </row>
    <row r="426" spans="1:8" x14ac:dyDescent="0.25">
      <c r="A426" s="22"/>
      <c r="B426" s="260">
        <v>0.16</v>
      </c>
      <c r="C426" s="32" t="s">
        <v>576</v>
      </c>
      <c r="D426" s="32" t="s">
        <v>1056</v>
      </c>
      <c r="E426" s="157">
        <v>410</v>
      </c>
      <c r="F426" s="153" t="s">
        <v>1055</v>
      </c>
      <c r="G426" s="89">
        <v>2400</v>
      </c>
      <c r="H426" s="9"/>
    </row>
    <row r="427" spans="1:8" x14ac:dyDescent="0.25">
      <c r="A427" s="22"/>
      <c r="B427" s="261">
        <v>0.16</v>
      </c>
      <c r="C427" s="4" t="s">
        <v>576</v>
      </c>
      <c r="D427" s="4" t="s">
        <v>1056</v>
      </c>
      <c r="E427" s="71">
        <v>410</v>
      </c>
      <c r="F427" s="26" t="s">
        <v>1057</v>
      </c>
      <c r="G427" s="89">
        <v>2600</v>
      </c>
      <c r="H427" s="9"/>
    </row>
    <row r="428" spans="1:8" x14ac:dyDescent="0.25">
      <c r="A428" s="22"/>
      <c r="B428" s="260">
        <v>0.16</v>
      </c>
      <c r="C428" s="32" t="s">
        <v>576</v>
      </c>
      <c r="D428" s="32" t="s">
        <v>1056</v>
      </c>
      <c r="E428" s="157">
        <v>410</v>
      </c>
      <c r="F428" s="153" t="s">
        <v>1058</v>
      </c>
      <c r="G428" s="89">
        <v>2700</v>
      </c>
      <c r="H428" s="9"/>
    </row>
    <row r="429" spans="1:8" x14ac:dyDescent="0.25">
      <c r="A429" s="22"/>
      <c r="B429" s="261">
        <v>0.16</v>
      </c>
      <c r="C429" s="4" t="s">
        <v>576</v>
      </c>
      <c r="D429" s="4" t="s">
        <v>1056</v>
      </c>
      <c r="E429" s="71">
        <v>410</v>
      </c>
      <c r="F429" s="26" t="s">
        <v>1059</v>
      </c>
      <c r="G429" s="89">
        <v>3000</v>
      </c>
      <c r="H429" s="9"/>
    </row>
    <row r="430" spans="1:8" x14ac:dyDescent="0.25">
      <c r="A430" s="22"/>
      <c r="B430" s="260">
        <v>0.16</v>
      </c>
      <c r="C430" s="32" t="s">
        <v>654</v>
      </c>
      <c r="D430" s="32" t="s">
        <v>1056</v>
      </c>
      <c r="E430" s="157">
        <v>410</v>
      </c>
      <c r="F430" s="153" t="s">
        <v>1060</v>
      </c>
      <c r="G430" s="89">
        <v>3000</v>
      </c>
      <c r="H430" s="9"/>
    </row>
    <row r="431" spans="1:8" x14ac:dyDescent="0.25">
      <c r="A431" s="22"/>
      <c r="B431" s="261">
        <v>0.04</v>
      </c>
      <c r="C431" s="4" t="s">
        <v>576</v>
      </c>
      <c r="D431" s="4" t="s">
        <v>1062</v>
      </c>
      <c r="E431" s="71">
        <v>100</v>
      </c>
      <c r="F431" s="26" t="s">
        <v>1061</v>
      </c>
      <c r="G431" s="89">
        <v>700</v>
      </c>
      <c r="H431" s="9"/>
    </row>
    <row r="432" spans="1:8" x14ac:dyDescent="0.25">
      <c r="A432" s="22"/>
      <c r="B432" s="260">
        <v>0.04</v>
      </c>
      <c r="C432" s="32" t="s">
        <v>576</v>
      </c>
      <c r="D432" s="32" t="s">
        <v>1062</v>
      </c>
      <c r="E432" s="157">
        <v>100</v>
      </c>
      <c r="F432" s="153" t="s">
        <v>1063</v>
      </c>
      <c r="G432" s="89">
        <v>700</v>
      </c>
      <c r="H432" s="9"/>
    </row>
    <row r="433" spans="1:8" x14ac:dyDescent="0.25">
      <c r="A433" s="22"/>
      <c r="B433" s="261">
        <v>0.04</v>
      </c>
      <c r="C433" s="4" t="s">
        <v>576</v>
      </c>
      <c r="D433" s="4" t="s">
        <v>1062</v>
      </c>
      <c r="E433" s="71">
        <v>100</v>
      </c>
      <c r="F433" s="26" t="s">
        <v>1064</v>
      </c>
      <c r="G433" s="89">
        <v>800</v>
      </c>
      <c r="H433" s="9"/>
    </row>
    <row r="434" spans="1:8" x14ac:dyDescent="0.25">
      <c r="A434" s="22"/>
      <c r="B434" s="260">
        <v>0.04</v>
      </c>
      <c r="C434" s="32" t="s">
        <v>576</v>
      </c>
      <c r="D434" s="32" t="s">
        <v>1062</v>
      </c>
      <c r="E434" s="157">
        <v>100</v>
      </c>
      <c r="F434" s="153" t="s">
        <v>1065</v>
      </c>
      <c r="G434" s="89">
        <v>800</v>
      </c>
      <c r="H434" s="9"/>
    </row>
    <row r="435" spans="1:8" x14ac:dyDescent="0.25">
      <c r="A435" s="22"/>
      <c r="B435" s="261">
        <v>0.04</v>
      </c>
      <c r="C435" s="4" t="s">
        <v>654</v>
      </c>
      <c r="D435" s="4" t="s">
        <v>1062</v>
      </c>
      <c r="E435" s="71">
        <v>100</v>
      </c>
      <c r="F435" s="26" t="s">
        <v>1066</v>
      </c>
      <c r="G435" s="89">
        <v>800</v>
      </c>
      <c r="H435" s="9"/>
    </row>
    <row r="436" spans="1:8" x14ac:dyDescent="0.25">
      <c r="A436" s="22"/>
      <c r="B436" s="260">
        <v>0.28000000000000003</v>
      </c>
      <c r="C436" s="32" t="s">
        <v>654</v>
      </c>
      <c r="D436" s="32" t="s">
        <v>1068</v>
      </c>
      <c r="E436" s="157">
        <v>700</v>
      </c>
      <c r="F436" s="153" t="s">
        <v>1067</v>
      </c>
      <c r="G436" s="89">
        <v>3200</v>
      </c>
      <c r="H436" s="9"/>
    </row>
    <row r="437" spans="1:8" x14ac:dyDescent="0.25">
      <c r="A437" s="22"/>
      <c r="B437" s="261">
        <v>0.28000000000000003</v>
      </c>
      <c r="C437" s="4" t="s">
        <v>654</v>
      </c>
      <c r="D437" s="4" t="s">
        <v>1068</v>
      </c>
      <c r="E437" s="71">
        <v>700</v>
      </c>
      <c r="F437" s="26" t="s">
        <v>1069</v>
      </c>
      <c r="G437" s="89">
        <v>3900</v>
      </c>
      <c r="H437" s="9"/>
    </row>
    <row r="438" spans="1:8" x14ac:dyDescent="0.25">
      <c r="A438" s="22"/>
      <c r="B438" s="260">
        <v>0.28000000000000003</v>
      </c>
      <c r="C438" s="32" t="s">
        <v>654</v>
      </c>
      <c r="D438" s="32" t="s">
        <v>1068</v>
      </c>
      <c r="E438" s="157">
        <v>700</v>
      </c>
      <c r="F438" s="153" t="s">
        <v>1070</v>
      </c>
      <c r="G438" s="89">
        <v>4600</v>
      </c>
      <c r="H438" s="9"/>
    </row>
    <row r="439" spans="1:8" x14ac:dyDescent="0.25">
      <c r="A439" s="22"/>
      <c r="B439" s="261">
        <v>7.0000000000000007E-2</v>
      </c>
      <c r="C439" s="4" t="s">
        <v>654</v>
      </c>
      <c r="D439" s="4" t="s">
        <v>1072</v>
      </c>
      <c r="E439" s="71">
        <v>170</v>
      </c>
      <c r="F439" s="26" t="s">
        <v>1071</v>
      </c>
      <c r="G439" s="89">
        <v>1000</v>
      </c>
      <c r="H439" s="9"/>
    </row>
    <row r="440" spans="1:8" x14ac:dyDescent="0.25">
      <c r="A440" s="22"/>
      <c r="B440" s="260">
        <v>7.0000000000000007E-2</v>
      </c>
      <c r="C440" s="32" t="s">
        <v>654</v>
      </c>
      <c r="D440" s="32" t="s">
        <v>1072</v>
      </c>
      <c r="E440" s="157">
        <v>170</v>
      </c>
      <c r="F440" s="153" t="s">
        <v>1073</v>
      </c>
      <c r="G440" s="89">
        <v>1100</v>
      </c>
      <c r="H440" s="9"/>
    </row>
    <row r="441" spans="1:8" x14ac:dyDescent="0.25">
      <c r="A441" s="22"/>
      <c r="B441" s="261">
        <v>7.0000000000000007E-2</v>
      </c>
      <c r="C441" s="4" t="s">
        <v>654</v>
      </c>
      <c r="D441" s="4" t="s">
        <v>1072</v>
      </c>
      <c r="E441" s="71">
        <v>170</v>
      </c>
      <c r="F441" s="26" t="s">
        <v>1074</v>
      </c>
      <c r="G441" s="89">
        <v>1200</v>
      </c>
      <c r="H441" s="9"/>
    </row>
    <row r="442" spans="1:8" x14ac:dyDescent="0.25">
      <c r="A442" s="22"/>
      <c r="B442" s="187" t="s">
        <v>1075</v>
      </c>
      <c r="C442" s="187"/>
      <c r="D442" s="187"/>
      <c r="E442" s="187"/>
      <c r="F442" s="187"/>
      <c r="G442" s="187"/>
      <c r="H442" s="9"/>
    </row>
    <row r="443" spans="1:8" x14ac:dyDescent="0.25">
      <c r="A443" s="22"/>
      <c r="B443" s="260">
        <v>0.24</v>
      </c>
      <c r="C443" s="32" t="s">
        <v>576</v>
      </c>
      <c r="D443" s="32" t="s">
        <v>2295</v>
      </c>
      <c r="E443" s="157">
        <v>610</v>
      </c>
      <c r="F443" s="153" t="s">
        <v>1076</v>
      </c>
      <c r="G443" s="89">
        <v>3900</v>
      </c>
      <c r="H443" s="9"/>
    </row>
    <row r="444" spans="1:8" x14ac:dyDescent="0.25">
      <c r="A444" s="22"/>
      <c r="B444" s="261">
        <v>0.24</v>
      </c>
      <c r="C444" s="4" t="s">
        <v>576</v>
      </c>
      <c r="D444" s="4" t="s">
        <v>2295</v>
      </c>
      <c r="E444" s="71">
        <v>610</v>
      </c>
      <c r="F444" s="26" t="s">
        <v>1077</v>
      </c>
      <c r="G444" s="89">
        <v>4400</v>
      </c>
      <c r="H444" s="9"/>
    </row>
    <row r="445" spans="1:8" x14ac:dyDescent="0.25">
      <c r="A445" s="22"/>
      <c r="B445" s="260">
        <v>0.24</v>
      </c>
      <c r="C445" s="32" t="s">
        <v>576</v>
      </c>
      <c r="D445" s="32" t="s">
        <v>2295</v>
      </c>
      <c r="E445" s="157">
        <v>610</v>
      </c>
      <c r="F445" s="153" t="s">
        <v>1078</v>
      </c>
      <c r="G445" s="89">
        <v>4600</v>
      </c>
      <c r="H445" s="9"/>
    </row>
    <row r="446" spans="1:8" x14ac:dyDescent="0.25">
      <c r="A446" s="22"/>
      <c r="B446" s="261">
        <v>0.24</v>
      </c>
      <c r="C446" s="4" t="s">
        <v>576</v>
      </c>
      <c r="D446" s="4" t="s">
        <v>2295</v>
      </c>
      <c r="E446" s="71">
        <v>610</v>
      </c>
      <c r="F446" s="26" t="s">
        <v>1079</v>
      </c>
      <c r="G446" s="89">
        <v>5100</v>
      </c>
      <c r="H446" s="9"/>
    </row>
    <row r="447" spans="1:8" x14ac:dyDescent="0.25">
      <c r="A447" s="22"/>
      <c r="B447" s="260">
        <v>0.24</v>
      </c>
      <c r="C447" s="32" t="s">
        <v>654</v>
      </c>
      <c r="D447" s="32" t="s">
        <v>2295</v>
      </c>
      <c r="E447" s="157">
        <v>610</v>
      </c>
      <c r="F447" s="153" t="s">
        <v>1080</v>
      </c>
      <c r="G447" s="89">
        <v>5100</v>
      </c>
      <c r="H447" s="9"/>
    </row>
    <row r="448" spans="1:8" x14ac:dyDescent="0.25">
      <c r="A448" s="22"/>
      <c r="B448" s="261">
        <v>0.06</v>
      </c>
      <c r="C448" s="4" t="s">
        <v>576</v>
      </c>
      <c r="D448" s="4" t="s">
        <v>1082</v>
      </c>
      <c r="E448" s="71">
        <v>150</v>
      </c>
      <c r="F448" s="26" t="s">
        <v>1081</v>
      </c>
      <c r="G448" s="89">
        <v>1100</v>
      </c>
      <c r="H448" s="9"/>
    </row>
    <row r="449" spans="1:8" x14ac:dyDescent="0.25">
      <c r="A449" s="22"/>
      <c r="B449" s="260">
        <v>0.06</v>
      </c>
      <c r="C449" s="32" t="s">
        <v>576</v>
      </c>
      <c r="D449" s="32" t="s">
        <v>1082</v>
      </c>
      <c r="E449" s="157">
        <v>150</v>
      </c>
      <c r="F449" s="153" t="s">
        <v>1083</v>
      </c>
      <c r="G449" s="89">
        <v>1200</v>
      </c>
      <c r="H449" s="9"/>
    </row>
    <row r="450" spans="1:8" x14ac:dyDescent="0.25">
      <c r="A450" s="22"/>
      <c r="B450" s="261">
        <v>0.06</v>
      </c>
      <c r="C450" s="4" t="s">
        <v>576</v>
      </c>
      <c r="D450" s="4" t="s">
        <v>1082</v>
      </c>
      <c r="E450" s="71">
        <v>150</v>
      </c>
      <c r="F450" s="26" t="s">
        <v>1084</v>
      </c>
      <c r="G450" s="89">
        <v>1300</v>
      </c>
      <c r="H450" s="9"/>
    </row>
    <row r="451" spans="1:8" x14ac:dyDescent="0.25">
      <c r="A451" s="22"/>
      <c r="B451" s="260">
        <v>0.06</v>
      </c>
      <c r="C451" s="32" t="s">
        <v>576</v>
      </c>
      <c r="D451" s="32" t="s">
        <v>1082</v>
      </c>
      <c r="E451" s="157">
        <v>150</v>
      </c>
      <c r="F451" s="153" t="s">
        <v>1085</v>
      </c>
      <c r="G451" s="89">
        <v>1400</v>
      </c>
      <c r="H451" s="9"/>
    </row>
    <row r="452" spans="1:8" x14ac:dyDescent="0.25">
      <c r="A452" s="22"/>
      <c r="B452" s="261">
        <v>0.06</v>
      </c>
      <c r="C452" s="4" t="s">
        <v>654</v>
      </c>
      <c r="D452" s="4" t="s">
        <v>1082</v>
      </c>
      <c r="E452" s="71">
        <v>150</v>
      </c>
      <c r="F452" s="26" t="s">
        <v>1086</v>
      </c>
      <c r="G452" s="89">
        <v>1400</v>
      </c>
      <c r="H452" s="9"/>
    </row>
    <row r="453" spans="1:8" x14ac:dyDescent="0.25">
      <c r="A453" s="22"/>
      <c r="B453" s="260">
        <v>0.35</v>
      </c>
      <c r="C453" s="32" t="s">
        <v>576</v>
      </c>
      <c r="D453" s="32" t="s">
        <v>2293</v>
      </c>
      <c r="E453" s="157">
        <v>870</v>
      </c>
      <c r="F453" s="153" t="s">
        <v>1087</v>
      </c>
      <c r="G453" s="89">
        <v>4600</v>
      </c>
      <c r="H453" s="9"/>
    </row>
    <row r="454" spans="1:8" x14ac:dyDescent="0.25">
      <c r="A454" s="22"/>
      <c r="B454" s="261">
        <v>0.35</v>
      </c>
      <c r="C454" s="4" t="s">
        <v>576</v>
      </c>
      <c r="D454" s="4" t="s">
        <v>2293</v>
      </c>
      <c r="E454" s="71">
        <v>870</v>
      </c>
      <c r="F454" s="26" t="s">
        <v>1088</v>
      </c>
      <c r="G454" s="89">
        <v>5200</v>
      </c>
      <c r="H454" s="9"/>
    </row>
    <row r="455" spans="1:8" x14ac:dyDescent="0.25">
      <c r="A455" s="22"/>
      <c r="B455" s="260">
        <v>0.35</v>
      </c>
      <c r="C455" s="32" t="s">
        <v>654</v>
      </c>
      <c r="D455" s="32" t="s">
        <v>2293</v>
      </c>
      <c r="E455" s="157">
        <v>870</v>
      </c>
      <c r="F455" s="153" t="s">
        <v>1089</v>
      </c>
      <c r="G455" s="89">
        <v>5500</v>
      </c>
      <c r="H455" s="9"/>
    </row>
    <row r="456" spans="1:8" x14ac:dyDescent="0.25">
      <c r="A456" s="22"/>
      <c r="B456" s="261">
        <v>0.35</v>
      </c>
      <c r="C456" s="4" t="s">
        <v>654</v>
      </c>
      <c r="D456" s="4" t="s">
        <v>2293</v>
      </c>
      <c r="E456" s="71">
        <v>870</v>
      </c>
      <c r="F456" s="26" t="s">
        <v>1090</v>
      </c>
      <c r="G456" s="89">
        <v>6200</v>
      </c>
      <c r="H456" s="9"/>
    </row>
    <row r="457" spans="1:8" x14ac:dyDescent="0.25">
      <c r="A457" s="22"/>
      <c r="B457" s="260">
        <v>0.09</v>
      </c>
      <c r="C457" s="32" t="s">
        <v>576</v>
      </c>
      <c r="D457" s="32" t="s">
        <v>1092</v>
      </c>
      <c r="E457" s="157">
        <v>210</v>
      </c>
      <c r="F457" s="153" t="s">
        <v>1091</v>
      </c>
      <c r="G457" s="89">
        <v>1300</v>
      </c>
      <c r="H457" s="9"/>
    </row>
    <row r="458" spans="1:8" x14ac:dyDescent="0.25">
      <c r="A458" s="22"/>
      <c r="B458" s="261">
        <v>0.09</v>
      </c>
      <c r="C458" s="4" t="s">
        <v>576</v>
      </c>
      <c r="D458" s="4" t="s">
        <v>1092</v>
      </c>
      <c r="E458" s="71">
        <v>210</v>
      </c>
      <c r="F458" s="26" t="s">
        <v>1093</v>
      </c>
      <c r="G458" s="89">
        <v>1400</v>
      </c>
      <c r="H458" s="9"/>
    </row>
    <row r="459" spans="1:8" x14ac:dyDescent="0.25">
      <c r="A459" s="22"/>
      <c r="B459" s="260">
        <v>0.09</v>
      </c>
      <c r="C459" s="32" t="s">
        <v>654</v>
      </c>
      <c r="D459" s="32" t="s">
        <v>1092</v>
      </c>
      <c r="E459" s="157">
        <v>210</v>
      </c>
      <c r="F459" s="153" t="s">
        <v>1094</v>
      </c>
      <c r="G459" s="89">
        <v>1600</v>
      </c>
      <c r="H459" s="9"/>
    </row>
    <row r="460" spans="1:8" x14ac:dyDescent="0.25">
      <c r="A460" s="22"/>
      <c r="B460" s="261">
        <v>0.09</v>
      </c>
      <c r="C460" s="4" t="s">
        <v>654</v>
      </c>
      <c r="D460" s="4" t="s">
        <v>1092</v>
      </c>
      <c r="E460" s="71">
        <v>210</v>
      </c>
      <c r="F460" s="26" t="s">
        <v>1095</v>
      </c>
      <c r="G460" s="89">
        <v>1700</v>
      </c>
      <c r="H460" s="9"/>
    </row>
    <row r="461" spans="1:8" x14ac:dyDescent="0.25">
      <c r="A461" s="22"/>
      <c r="B461" s="260">
        <v>0.42</v>
      </c>
      <c r="C461" s="32" t="s">
        <v>654</v>
      </c>
      <c r="D461" s="32" t="s">
        <v>2294</v>
      </c>
      <c r="E461" s="157">
        <v>1040</v>
      </c>
      <c r="F461" s="153" t="s">
        <v>1096</v>
      </c>
      <c r="G461" s="89">
        <v>5900</v>
      </c>
      <c r="H461" s="9"/>
    </row>
    <row r="462" spans="1:8" x14ac:dyDescent="0.25">
      <c r="A462" s="22"/>
      <c r="B462" s="261">
        <v>0.42</v>
      </c>
      <c r="C462" s="4" t="s">
        <v>654</v>
      </c>
      <c r="D462" s="4" t="s">
        <v>2294</v>
      </c>
      <c r="E462" s="71">
        <v>1040</v>
      </c>
      <c r="F462" s="26" t="s">
        <v>1097</v>
      </c>
      <c r="G462" s="89">
        <v>6200</v>
      </c>
      <c r="H462" s="9"/>
    </row>
    <row r="463" spans="1:8" x14ac:dyDescent="0.25">
      <c r="A463" s="22"/>
      <c r="B463" s="260">
        <v>0.42</v>
      </c>
      <c r="C463" s="32" t="s">
        <v>654</v>
      </c>
      <c r="D463" s="32" t="s">
        <v>2294</v>
      </c>
      <c r="E463" s="157">
        <v>1040</v>
      </c>
      <c r="F463" s="153" t="s">
        <v>1098</v>
      </c>
      <c r="G463" s="89">
        <v>6200</v>
      </c>
      <c r="H463" s="9"/>
    </row>
    <row r="464" spans="1:8" x14ac:dyDescent="0.25">
      <c r="A464" s="22"/>
      <c r="B464" s="261">
        <v>0.1</v>
      </c>
      <c r="C464" s="4" t="s">
        <v>654</v>
      </c>
      <c r="D464" s="4" t="s">
        <v>1100</v>
      </c>
      <c r="E464" s="71">
        <v>260</v>
      </c>
      <c r="F464" s="26" t="s">
        <v>1099</v>
      </c>
      <c r="G464" s="89">
        <v>1600</v>
      </c>
      <c r="H464" s="9"/>
    </row>
    <row r="465" spans="1:8" x14ac:dyDescent="0.25">
      <c r="A465" s="22"/>
      <c r="B465" s="260">
        <v>0.1</v>
      </c>
      <c r="C465" s="32" t="s">
        <v>654</v>
      </c>
      <c r="D465" s="32" t="s">
        <v>1100</v>
      </c>
      <c r="E465" s="157">
        <v>260</v>
      </c>
      <c r="F465" s="153" t="s">
        <v>1101</v>
      </c>
      <c r="G465" s="89">
        <v>1700</v>
      </c>
      <c r="H465" s="9"/>
    </row>
    <row r="466" spans="1:8" x14ac:dyDescent="0.25">
      <c r="A466" s="22"/>
      <c r="B466" s="261">
        <v>0.1</v>
      </c>
      <c r="C466" s="4" t="s">
        <v>654</v>
      </c>
      <c r="D466" s="4" t="s">
        <v>1100</v>
      </c>
      <c r="E466" s="71">
        <v>260</v>
      </c>
      <c r="F466" s="26" t="s">
        <v>1102</v>
      </c>
      <c r="G466" s="89">
        <v>1700</v>
      </c>
      <c r="H466" s="9"/>
    </row>
    <row r="467" spans="1:8" x14ac:dyDescent="0.25">
      <c r="A467" s="22"/>
      <c r="B467" s="187" t="s">
        <v>1103</v>
      </c>
      <c r="C467" s="187"/>
      <c r="D467" s="187"/>
      <c r="E467" s="187"/>
      <c r="F467" s="187"/>
      <c r="G467" s="187"/>
      <c r="H467" s="9"/>
    </row>
    <row r="468" spans="1:8" x14ac:dyDescent="0.25">
      <c r="A468" s="22"/>
      <c r="B468" s="260">
        <v>0.31</v>
      </c>
      <c r="C468" s="32" t="s">
        <v>654</v>
      </c>
      <c r="D468" s="32" t="s">
        <v>1105</v>
      </c>
      <c r="E468" s="157">
        <v>770</v>
      </c>
      <c r="F468" s="153" t="s">
        <v>1104</v>
      </c>
      <c r="G468" s="89">
        <v>5000</v>
      </c>
      <c r="H468" s="9"/>
    </row>
    <row r="469" spans="1:8" x14ac:dyDescent="0.25">
      <c r="A469" s="22"/>
      <c r="B469" s="261">
        <v>0.31</v>
      </c>
      <c r="C469" s="4" t="s">
        <v>654</v>
      </c>
      <c r="D469" s="4" t="s">
        <v>1105</v>
      </c>
      <c r="E469" s="71">
        <v>770</v>
      </c>
      <c r="F469" s="26" t="s">
        <v>1106</v>
      </c>
      <c r="G469" s="89">
        <v>5600</v>
      </c>
      <c r="H469" s="9"/>
    </row>
    <row r="470" spans="1:8" x14ac:dyDescent="0.25">
      <c r="A470" s="22"/>
      <c r="B470" s="260">
        <v>0.31</v>
      </c>
      <c r="C470" s="32" t="s">
        <v>654</v>
      </c>
      <c r="D470" s="32" t="s">
        <v>1105</v>
      </c>
      <c r="E470" s="157">
        <v>770</v>
      </c>
      <c r="F470" s="153" t="s">
        <v>1107</v>
      </c>
      <c r="G470" s="89">
        <v>7300</v>
      </c>
      <c r="H470" s="9"/>
    </row>
    <row r="471" spans="1:8" x14ac:dyDescent="0.25">
      <c r="A471" s="22"/>
      <c r="B471" s="261">
        <v>0.31</v>
      </c>
      <c r="C471" s="4" t="s">
        <v>654</v>
      </c>
      <c r="D471" s="4" t="s">
        <v>1105</v>
      </c>
      <c r="E471" s="71">
        <v>770</v>
      </c>
      <c r="F471" s="26" t="s">
        <v>1108</v>
      </c>
      <c r="G471" s="89">
        <v>7900</v>
      </c>
      <c r="H471" s="9"/>
    </row>
    <row r="472" spans="1:8" x14ac:dyDescent="0.25">
      <c r="A472" s="22"/>
      <c r="B472" s="260">
        <v>0.31</v>
      </c>
      <c r="C472" s="32" t="s">
        <v>654</v>
      </c>
      <c r="D472" s="32" t="s">
        <v>1105</v>
      </c>
      <c r="E472" s="157">
        <v>770</v>
      </c>
      <c r="F472" s="153" t="s">
        <v>1109</v>
      </c>
      <c r="G472" s="89">
        <v>7900</v>
      </c>
      <c r="H472" s="9"/>
    </row>
    <row r="473" spans="1:8" x14ac:dyDescent="0.25">
      <c r="A473" s="22"/>
      <c r="B473" s="261">
        <v>0.08</v>
      </c>
      <c r="C473" s="4" t="s">
        <v>654</v>
      </c>
      <c r="D473" s="4" t="s">
        <v>1111</v>
      </c>
      <c r="E473" s="71">
        <v>190</v>
      </c>
      <c r="F473" s="26" t="s">
        <v>1110</v>
      </c>
      <c r="G473" s="89">
        <v>1500</v>
      </c>
      <c r="H473" s="9"/>
    </row>
    <row r="474" spans="1:8" x14ac:dyDescent="0.25">
      <c r="A474" s="22"/>
      <c r="B474" s="260">
        <v>0.08</v>
      </c>
      <c r="C474" s="32" t="s">
        <v>654</v>
      </c>
      <c r="D474" s="32" t="s">
        <v>1111</v>
      </c>
      <c r="E474" s="157">
        <v>190</v>
      </c>
      <c r="F474" s="153" t="s">
        <v>1112</v>
      </c>
      <c r="G474" s="89">
        <v>1700</v>
      </c>
      <c r="H474" s="9"/>
    </row>
    <row r="475" spans="1:8" x14ac:dyDescent="0.25">
      <c r="A475" s="22"/>
      <c r="B475" s="261">
        <v>0.08</v>
      </c>
      <c r="C475" s="4" t="s">
        <v>654</v>
      </c>
      <c r="D475" s="4" t="s">
        <v>1111</v>
      </c>
      <c r="E475" s="71">
        <v>190</v>
      </c>
      <c r="F475" s="26" t="s">
        <v>1113</v>
      </c>
      <c r="G475" s="89">
        <v>2000</v>
      </c>
      <c r="H475" s="9"/>
    </row>
    <row r="476" spans="1:8" x14ac:dyDescent="0.25">
      <c r="A476" s="22"/>
      <c r="B476" s="260">
        <v>0.08</v>
      </c>
      <c r="C476" s="32" t="s">
        <v>654</v>
      </c>
      <c r="D476" s="32" t="s">
        <v>1111</v>
      </c>
      <c r="E476" s="157">
        <v>190</v>
      </c>
      <c r="F476" s="153" t="s">
        <v>1114</v>
      </c>
      <c r="G476" s="89">
        <v>2200</v>
      </c>
      <c r="H476" s="9"/>
    </row>
    <row r="477" spans="1:8" x14ac:dyDescent="0.25">
      <c r="A477" s="22"/>
      <c r="B477" s="261">
        <v>0.08</v>
      </c>
      <c r="C477" s="4" t="s">
        <v>654</v>
      </c>
      <c r="D477" s="4" t="s">
        <v>1111</v>
      </c>
      <c r="E477" s="71">
        <v>190</v>
      </c>
      <c r="F477" s="26" t="s">
        <v>1115</v>
      </c>
      <c r="G477" s="89">
        <v>2200</v>
      </c>
      <c r="H477" s="9"/>
    </row>
    <row r="478" spans="1:8" x14ac:dyDescent="0.25">
      <c r="A478" s="22"/>
      <c r="B478" s="260">
        <v>0.44</v>
      </c>
      <c r="C478" s="32" t="s">
        <v>654</v>
      </c>
      <c r="D478" s="32" t="s">
        <v>1117</v>
      </c>
      <c r="E478" s="157">
        <v>1100</v>
      </c>
      <c r="F478" s="153" t="s">
        <v>1116</v>
      </c>
      <c r="G478" s="89">
        <v>6600</v>
      </c>
      <c r="H478" s="9"/>
    </row>
    <row r="479" spans="1:8" x14ac:dyDescent="0.25">
      <c r="A479" s="22"/>
      <c r="B479" s="261">
        <v>0.44</v>
      </c>
      <c r="C479" s="4" t="s">
        <v>654</v>
      </c>
      <c r="D479" s="4" t="s">
        <v>1117</v>
      </c>
      <c r="E479" s="71">
        <v>1100</v>
      </c>
      <c r="F479" s="26" t="s">
        <v>1118</v>
      </c>
      <c r="G479" s="89">
        <v>7200</v>
      </c>
      <c r="H479" s="9"/>
    </row>
    <row r="480" spans="1:8" x14ac:dyDescent="0.25">
      <c r="A480" s="22"/>
      <c r="B480" s="260">
        <v>0.11</v>
      </c>
      <c r="C480" s="32" t="s">
        <v>654</v>
      </c>
      <c r="D480" s="32" t="s">
        <v>1120</v>
      </c>
      <c r="E480" s="157">
        <v>270</v>
      </c>
      <c r="F480" s="153" t="s">
        <v>1119</v>
      </c>
      <c r="G480" s="89">
        <v>1800</v>
      </c>
      <c r="H480" s="9"/>
    </row>
    <row r="481" spans="1:8" x14ac:dyDescent="0.25">
      <c r="A481" s="22"/>
      <c r="B481" s="261">
        <v>0.11</v>
      </c>
      <c r="C481" s="4" t="s">
        <v>654</v>
      </c>
      <c r="D481" s="4" t="s">
        <v>1120</v>
      </c>
      <c r="E481" s="71">
        <v>270</v>
      </c>
      <c r="F481" s="26" t="s">
        <v>1121</v>
      </c>
      <c r="G481" s="89">
        <v>1900</v>
      </c>
      <c r="H481" s="9"/>
    </row>
    <row r="482" spans="1:8" x14ac:dyDescent="0.25">
      <c r="A482" s="22"/>
      <c r="B482" s="260">
        <v>0.71</v>
      </c>
      <c r="C482" s="32" t="s">
        <v>654</v>
      </c>
      <c r="D482" s="32" t="s">
        <v>1123</v>
      </c>
      <c r="E482" s="157">
        <v>1770</v>
      </c>
      <c r="F482" s="153" t="s">
        <v>1122</v>
      </c>
      <c r="G482" s="89">
        <v>8700</v>
      </c>
      <c r="H482" s="9"/>
    </row>
    <row r="483" spans="1:8" x14ac:dyDescent="0.25">
      <c r="A483" s="22"/>
      <c r="B483" s="261">
        <v>0.71</v>
      </c>
      <c r="C483" s="4" t="s">
        <v>654</v>
      </c>
      <c r="D483" s="4" t="s">
        <v>1123</v>
      </c>
      <c r="E483" s="71">
        <v>1770</v>
      </c>
      <c r="F483" s="26" t="s">
        <v>1124</v>
      </c>
      <c r="G483" s="89">
        <v>9800</v>
      </c>
      <c r="H483" s="9"/>
    </row>
    <row r="484" spans="1:8" x14ac:dyDescent="0.25">
      <c r="A484" s="22"/>
      <c r="B484" s="260">
        <v>0.71</v>
      </c>
      <c r="C484" s="32" t="s">
        <v>654</v>
      </c>
      <c r="D484" s="32" t="s">
        <v>1123</v>
      </c>
      <c r="E484" s="157">
        <v>1770</v>
      </c>
      <c r="F484" s="153" t="s">
        <v>1125</v>
      </c>
      <c r="G484" s="89">
        <v>9800</v>
      </c>
      <c r="H484" s="9"/>
    </row>
    <row r="485" spans="1:8" x14ac:dyDescent="0.25">
      <c r="A485" s="22"/>
      <c r="B485" s="261">
        <v>0.71</v>
      </c>
      <c r="C485" s="4" t="s">
        <v>654</v>
      </c>
      <c r="D485" s="4" t="s">
        <v>1123</v>
      </c>
      <c r="E485" s="71">
        <v>1770</v>
      </c>
      <c r="F485" s="26" t="s">
        <v>1126</v>
      </c>
      <c r="G485" s="89">
        <v>10700</v>
      </c>
      <c r="H485" s="9"/>
    </row>
    <row r="486" spans="1:8" x14ac:dyDescent="0.25">
      <c r="A486" s="22"/>
      <c r="B486" s="260">
        <v>0.18</v>
      </c>
      <c r="C486" s="32" t="s">
        <v>654</v>
      </c>
      <c r="D486" s="32" t="s">
        <v>1128</v>
      </c>
      <c r="E486" s="157">
        <v>440</v>
      </c>
      <c r="F486" s="153" t="s">
        <v>1127</v>
      </c>
      <c r="G486" s="89">
        <v>2400</v>
      </c>
      <c r="H486" s="9"/>
    </row>
    <row r="487" spans="1:8" x14ac:dyDescent="0.25">
      <c r="A487" s="22"/>
      <c r="B487" s="261">
        <v>0.18</v>
      </c>
      <c r="C487" s="4" t="s">
        <v>654</v>
      </c>
      <c r="D487" s="4" t="s">
        <v>1128</v>
      </c>
      <c r="E487" s="71">
        <v>440</v>
      </c>
      <c r="F487" s="26" t="s">
        <v>1129</v>
      </c>
      <c r="G487" s="89">
        <v>2600</v>
      </c>
      <c r="H487" s="9"/>
    </row>
    <row r="488" spans="1:8" x14ac:dyDescent="0.25">
      <c r="A488" s="22"/>
      <c r="B488" s="260">
        <v>0.18</v>
      </c>
      <c r="C488" s="32" t="s">
        <v>654</v>
      </c>
      <c r="D488" s="32" t="s">
        <v>1128</v>
      </c>
      <c r="E488" s="157">
        <v>440</v>
      </c>
      <c r="F488" s="153" t="s">
        <v>1130</v>
      </c>
      <c r="G488" s="89">
        <v>2700</v>
      </c>
      <c r="H488" s="9"/>
    </row>
    <row r="489" spans="1:8" x14ac:dyDescent="0.25">
      <c r="A489" s="22"/>
      <c r="B489" s="261">
        <v>0.18</v>
      </c>
      <c r="C489" s="4" t="s">
        <v>654</v>
      </c>
      <c r="D489" s="4" t="s">
        <v>1128</v>
      </c>
      <c r="E489" s="71">
        <v>440</v>
      </c>
      <c r="F489" s="26" t="s">
        <v>1131</v>
      </c>
      <c r="G489" s="89">
        <v>2800</v>
      </c>
      <c r="H489" s="9"/>
    </row>
    <row r="490" spans="1:8" x14ac:dyDescent="0.25">
      <c r="A490" s="22"/>
      <c r="B490" s="260">
        <v>0.53</v>
      </c>
      <c r="C490" s="32" t="s">
        <v>654</v>
      </c>
      <c r="D490" s="32" t="s">
        <v>1133</v>
      </c>
      <c r="E490" s="157">
        <v>1330</v>
      </c>
      <c r="F490" s="153" t="s">
        <v>1132</v>
      </c>
      <c r="G490" s="89">
        <v>9400</v>
      </c>
      <c r="H490" s="9"/>
    </row>
    <row r="491" spans="1:8" x14ac:dyDescent="0.25">
      <c r="A491" s="22"/>
      <c r="B491" s="261">
        <v>0.13</v>
      </c>
      <c r="C491" s="4" t="s">
        <v>654</v>
      </c>
      <c r="D491" s="4" t="s">
        <v>1135</v>
      </c>
      <c r="E491" s="71">
        <v>330</v>
      </c>
      <c r="F491" s="26" t="s">
        <v>1134</v>
      </c>
      <c r="G491" s="89">
        <v>2500</v>
      </c>
      <c r="H491" s="9"/>
    </row>
    <row r="492" spans="1:8" x14ac:dyDescent="0.25">
      <c r="A492" s="22"/>
      <c r="B492" s="187" t="s">
        <v>1136</v>
      </c>
      <c r="C492" s="187"/>
      <c r="D492" s="187"/>
      <c r="E492" s="187"/>
      <c r="F492" s="187"/>
      <c r="G492" s="187"/>
      <c r="H492" s="9"/>
    </row>
    <row r="493" spans="1:8" x14ac:dyDescent="0.25">
      <c r="A493" s="22"/>
      <c r="B493" s="260">
        <v>0.5</v>
      </c>
      <c r="C493" s="32" t="s">
        <v>654</v>
      </c>
      <c r="D493" s="32" t="s">
        <v>1138</v>
      </c>
      <c r="E493" s="157">
        <v>1240</v>
      </c>
      <c r="F493" s="153" t="s">
        <v>1137</v>
      </c>
      <c r="G493" s="89">
        <v>7300</v>
      </c>
      <c r="H493" s="9"/>
    </row>
    <row r="494" spans="1:8" x14ac:dyDescent="0.25">
      <c r="A494" s="22"/>
      <c r="B494" s="261">
        <v>0.5</v>
      </c>
      <c r="C494" s="4" t="s">
        <v>654</v>
      </c>
      <c r="D494" s="4" t="s">
        <v>1138</v>
      </c>
      <c r="E494" s="71">
        <v>1240</v>
      </c>
      <c r="F494" s="26" t="s">
        <v>1139</v>
      </c>
      <c r="G494" s="89">
        <v>8200</v>
      </c>
      <c r="H494" s="9"/>
    </row>
    <row r="495" spans="1:8" x14ac:dyDescent="0.25">
      <c r="A495" s="22"/>
      <c r="B495" s="260">
        <v>0.5</v>
      </c>
      <c r="C495" s="32" t="s">
        <v>654</v>
      </c>
      <c r="D495" s="32" t="s">
        <v>1138</v>
      </c>
      <c r="E495" s="157">
        <v>1240</v>
      </c>
      <c r="F495" s="153" t="s">
        <v>1140</v>
      </c>
      <c r="G495" s="89">
        <v>8200</v>
      </c>
      <c r="H495" s="9"/>
    </row>
    <row r="496" spans="1:8" x14ac:dyDescent="0.25">
      <c r="A496" s="22"/>
      <c r="B496" s="261">
        <v>0.12</v>
      </c>
      <c r="C496" s="4" t="s">
        <v>654</v>
      </c>
      <c r="D496" s="4" t="s">
        <v>1142</v>
      </c>
      <c r="E496" s="71">
        <v>310</v>
      </c>
      <c r="F496" s="26" t="s">
        <v>1141</v>
      </c>
      <c r="G496" s="89">
        <v>2000</v>
      </c>
      <c r="H496" s="9"/>
    </row>
    <row r="497" spans="1:8" x14ac:dyDescent="0.25">
      <c r="A497" s="22"/>
      <c r="B497" s="260">
        <v>0.12</v>
      </c>
      <c r="C497" s="32" t="s">
        <v>654</v>
      </c>
      <c r="D497" s="32" t="s">
        <v>1142</v>
      </c>
      <c r="E497" s="157">
        <v>310</v>
      </c>
      <c r="F497" s="153" t="s">
        <v>1143</v>
      </c>
      <c r="G497" s="89">
        <v>2200</v>
      </c>
      <c r="H497" s="9"/>
    </row>
    <row r="498" spans="1:8" x14ac:dyDescent="0.25">
      <c r="A498" s="22"/>
      <c r="B498" s="261">
        <v>0.12</v>
      </c>
      <c r="C498" s="4" t="s">
        <v>654</v>
      </c>
      <c r="D498" s="4" t="s">
        <v>1142</v>
      </c>
      <c r="E498" s="71">
        <v>310</v>
      </c>
      <c r="F498" s="26" t="s">
        <v>1144</v>
      </c>
      <c r="G498" s="89">
        <v>2200</v>
      </c>
      <c r="H498" s="9"/>
    </row>
    <row r="499" spans="1:8" x14ac:dyDescent="0.25">
      <c r="A499" s="22"/>
      <c r="B499" s="260">
        <v>0.66</v>
      </c>
      <c r="C499" s="32" t="s">
        <v>654</v>
      </c>
      <c r="D499" s="32" t="s">
        <v>1146</v>
      </c>
      <c r="E499" s="157">
        <v>1650</v>
      </c>
      <c r="F499" s="153" t="s">
        <v>1145</v>
      </c>
      <c r="G499" s="89">
        <v>9300</v>
      </c>
      <c r="H499" s="9"/>
    </row>
    <row r="500" spans="1:8" x14ac:dyDescent="0.25">
      <c r="A500" s="22"/>
      <c r="B500" s="261">
        <v>0.66</v>
      </c>
      <c r="C500" s="4" t="s">
        <v>654</v>
      </c>
      <c r="D500" s="4" t="s">
        <v>1146</v>
      </c>
      <c r="E500" s="71">
        <v>1650</v>
      </c>
      <c r="F500" s="26" t="s">
        <v>1147</v>
      </c>
      <c r="G500" s="89">
        <v>9800</v>
      </c>
      <c r="H500" s="9"/>
    </row>
    <row r="501" spans="1:8" x14ac:dyDescent="0.25">
      <c r="A501" s="22"/>
      <c r="B501" s="260">
        <v>0.66</v>
      </c>
      <c r="C501" s="32" t="s">
        <v>654</v>
      </c>
      <c r="D501" s="32" t="s">
        <v>1146</v>
      </c>
      <c r="E501" s="157">
        <v>1650</v>
      </c>
      <c r="F501" s="153" t="s">
        <v>1148</v>
      </c>
      <c r="G501" s="89">
        <v>10700</v>
      </c>
      <c r="H501" s="9"/>
    </row>
    <row r="502" spans="1:8" x14ac:dyDescent="0.25">
      <c r="A502" s="22"/>
      <c r="B502" s="261">
        <v>0.66</v>
      </c>
      <c r="C502" s="4" t="s">
        <v>654</v>
      </c>
      <c r="D502" s="4" t="s">
        <v>1146</v>
      </c>
      <c r="E502" s="71">
        <v>1650</v>
      </c>
      <c r="F502" s="26" t="s">
        <v>1149</v>
      </c>
      <c r="G502" s="89">
        <v>11600</v>
      </c>
      <c r="H502" s="9"/>
    </row>
    <row r="503" spans="1:8" x14ac:dyDescent="0.25">
      <c r="A503" s="22"/>
      <c r="B503" s="260">
        <v>0.66</v>
      </c>
      <c r="C503" s="32" t="s">
        <v>654</v>
      </c>
      <c r="D503" s="32" t="s">
        <v>1146</v>
      </c>
      <c r="E503" s="157">
        <v>1650</v>
      </c>
      <c r="F503" s="153" t="s">
        <v>1150</v>
      </c>
      <c r="G503" s="89">
        <v>11600</v>
      </c>
      <c r="H503" s="9"/>
    </row>
    <row r="504" spans="1:8" x14ac:dyDescent="0.25">
      <c r="A504" s="22"/>
      <c r="B504" s="261">
        <v>0.16</v>
      </c>
      <c r="C504" s="4" t="s">
        <v>654</v>
      </c>
      <c r="D504" s="4" t="s">
        <v>1152</v>
      </c>
      <c r="E504" s="71">
        <v>410</v>
      </c>
      <c r="F504" s="26" t="s">
        <v>1151</v>
      </c>
      <c r="G504" s="89">
        <v>2500</v>
      </c>
      <c r="H504" s="9"/>
    </row>
    <row r="505" spans="1:8" x14ac:dyDescent="0.25">
      <c r="A505" s="22"/>
      <c r="B505" s="260">
        <v>0.16</v>
      </c>
      <c r="C505" s="32" t="s">
        <v>654</v>
      </c>
      <c r="D505" s="32" t="s">
        <v>1152</v>
      </c>
      <c r="E505" s="157">
        <v>410</v>
      </c>
      <c r="F505" s="153" t="s">
        <v>1153</v>
      </c>
      <c r="G505" s="89">
        <v>2600</v>
      </c>
      <c r="H505" s="9"/>
    </row>
    <row r="506" spans="1:8" x14ac:dyDescent="0.25">
      <c r="A506" s="22"/>
      <c r="B506" s="261">
        <v>0.16</v>
      </c>
      <c r="C506" s="4" t="s">
        <v>654</v>
      </c>
      <c r="D506" s="4" t="s">
        <v>1152</v>
      </c>
      <c r="E506" s="71">
        <v>410</v>
      </c>
      <c r="F506" s="26" t="s">
        <v>1154</v>
      </c>
      <c r="G506" s="89">
        <v>2900</v>
      </c>
      <c r="H506" s="9"/>
    </row>
    <row r="507" spans="1:8" x14ac:dyDescent="0.25">
      <c r="A507" s="22"/>
      <c r="B507" s="260">
        <v>0.16</v>
      </c>
      <c r="C507" s="32" t="s">
        <v>654</v>
      </c>
      <c r="D507" s="32" t="s">
        <v>1152</v>
      </c>
      <c r="E507" s="157">
        <v>410</v>
      </c>
      <c r="F507" s="153" t="s">
        <v>1155</v>
      </c>
      <c r="G507" s="89">
        <v>3200</v>
      </c>
      <c r="H507" s="9"/>
    </row>
    <row r="508" spans="1:8" x14ac:dyDescent="0.25">
      <c r="A508" s="22"/>
      <c r="B508" s="261">
        <v>0.16</v>
      </c>
      <c r="C508" s="4" t="s">
        <v>654</v>
      </c>
      <c r="D508" s="4" t="s">
        <v>1152</v>
      </c>
      <c r="E508" s="71">
        <v>410</v>
      </c>
      <c r="F508" s="26" t="s">
        <v>1156</v>
      </c>
      <c r="G508" s="89">
        <v>3200</v>
      </c>
      <c r="H508" s="9"/>
    </row>
    <row r="509" spans="1:8" x14ac:dyDescent="0.25">
      <c r="A509" s="22"/>
      <c r="B509" s="260">
        <v>0.99</v>
      </c>
      <c r="C509" s="32" t="s">
        <v>654</v>
      </c>
      <c r="D509" s="32" t="s">
        <v>1158</v>
      </c>
      <c r="E509" s="157">
        <v>2480</v>
      </c>
      <c r="F509" s="153" t="s">
        <v>1157</v>
      </c>
      <c r="G509" s="89">
        <v>13600</v>
      </c>
      <c r="H509" s="9"/>
    </row>
    <row r="510" spans="1:8" x14ac:dyDescent="0.25">
      <c r="A510" s="22"/>
      <c r="B510" s="261">
        <v>0.99</v>
      </c>
      <c r="C510" s="4" t="s">
        <v>654</v>
      </c>
      <c r="D510" s="4" t="s">
        <v>1158</v>
      </c>
      <c r="E510" s="71">
        <v>2480</v>
      </c>
      <c r="F510" s="26" t="s">
        <v>1159</v>
      </c>
      <c r="G510" s="89">
        <v>14500</v>
      </c>
      <c r="H510" s="9"/>
    </row>
    <row r="511" spans="1:8" x14ac:dyDescent="0.25">
      <c r="A511" s="22"/>
      <c r="B511" s="260">
        <v>0.25</v>
      </c>
      <c r="C511" s="32" t="s">
        <v>654</v>
      </c>
      <c r="D511" s="32" t="s">
        <v>1161</v>
      </c>
      <c r="E511" s="157">
        <v>610</v>
      </c>
      <c r="F511" s="153" t="s">
        <v>1160</v>
      </c>
      <c r="G511" s="89">
        <v>3600</v>
      </c>
      <c r="H511" s="9"/>
    </row>
    <row r="512" spans="1:8" x14ac:dyDescent="0.25">
      <c r="A512" s="22"/>
      <c r="B512" s="261">
        <v>0.25</v>
      </c>
      <c r="C512" s="4" t="s">
        <v>654</v>
      </c>
      <c r="D512" s="4" t="s">
        <v>1161</v>
      </c>
      <c r="E512" s="71">
        <v>610</v>
      </c>
      <c r="F512" s="26" t="s">
        <v>1162</v>
      </c>
      <c r="G512" s="89">
        <v>3700</v>
      </c>
      <c r="H512" s="9"/>
    </row>
    <row r="513" spans="1:8" x14ac:dyDescent="0.25">
      <c r="A513" s="22"/>
      <c r="B513" s="187" t="s">
        <v>1163</v>
      </c>
      <c r="C513" s="187"/>
      <c r="D513" s="187"/>
      <c r="E513" s="187"/>
      <c r="F513" s="187"/>
      <c r="G513" s="187"/>
      <c r="H513" s="9"/>
    </row>
    <row r="514" spans="1:8" x14ac:dyDescent="0.25">
      <c r="A514" s="22"/>
      <c r="B514" s="260">
        <v>0.78</v>
      </c>
      <c r="C514" s="32" t="s">
        <v>654</v>
      </c>
      <c r="D514" s="32" t="s">
        <v>1165</v>
      </c>
      <c r="E514" s="157">
        <v>1940</v>
      </c>
      <c r="F514" s="153" t="s">
        <v>1164</v>
      </c>
      <c r="G514" s="89">
        <v>10100</v>
      </c>
      <c r="H514" s="9"/>
    </row>
    <row r="515" spans="1:8" x14ac:dyDescent="0.25">
      <c r="A515" s="22"/>
      <c r="B515" s="261">
        <v>0.78</v>
      </c>
      <c r="C515" s="4" t="s">
        <v>654</v>
      </c>
      <c r="D515" s="4" t="s">
        <v>1165</v>
      </c>
      <c r="E515" s="71">
        <v>1940</v>
      </c>
      <c r="F515" s="26" t="s">
        <v>1166</v>
      </c>
      <c r="G515" s="89">
        <v>11100</v>
      </c>
      <c r="H515" s="9"/>
    </row>
    <row r="516" spans="1:8" x14ac:dyDescent="0.25">
      <c r="A516" s="22"/>
      <c r="B516" s="260">
        <v>0.78</v>
      </c>
      <c r="C516" s="32" t="s">
        <v>654</v>
      </c>
      <c r="D516" s="32" t="s">
        <v>1165</v>
      </c>
      <c r="E516" s="157">
        <v>1940</v>
      </c>
      <c r="F516" s="153" t="s">
        <v>1167</v>
      </c>
      <c r="G516" s="89">
        <v>11100</v>
      </c>
      <c r="H516" s="9"/>
    </row>
    <row r="517" spans="1:8" x14ac:dyDescent="0.25">
      <c r="A517" s="22"/>
      <c r="B517" s="261">
        <v>0.19</v>
      </c>
      <c r="C517" s="4" t="s">
        <v>654</v>
      </c>
      <c r="D517" s="4" t="s">
        <v>1169</v>
      </c>
      <c r="E517" s="71">
        <v>480</v>
      </c>
      <c r="F517" s="26" t="s">
        <v>1168</v>
      </c>
      <c r="G517" s="89">
        <v>2700</v>
      </c>
      <c r="H517" s="9"/>
    </row>
    <row r="518" spans="1:8" x14ac:dyDescent="0.25">
      <c r="A518" s="22"/>
      <c r="B518" s="260">
        <v>0.19</v>
      </c>
      <c r="C518" s="32" t="s">
        <v>654</v>
      </c>
      <c r="D518" s="32" t="s">
        <v>1169</v>
      </c>
      <c r="E518" s="157">
        <v>480</v>
      </c>
      <c r="F518" s="153" t="s">
        <v>1170</v>
      </c>
      <c r="G518" s="89">
        <v>3000</v>
      </c>
      <c r="H518" s="9"/>
    </row>
    <row r="519" spans="1:8" x14ac:dyDescent="0.25">
      <c r="A519" s="22"/>
      <c r="B519" s="261">
        <v>0.19</v>
      </c>
      <c r="C519" s="4" t="s">
        <v>654</v>
      </c>
      <c r="D519" s="4" t="s">
        <v>1169</v>
      </c>
      <c r="E519" s="71">
        <v>480</v>
      </c>
      <c r="F519" s="26" t="s">
        <v>1171</v>
      </c>
      <c r="G519" s="89">
        <v>3000</v>
      </c>
      <c r="H519" s="9"/>
    </row>
    <row r="520" spans="1:8" x14ac:dyDescent="0.25">
      <c r="A520" s="22"/>
      <c r="B520" s="260">
        <v>0.97</v>
      </c>
      <c r="C520" s="32" t="s">
        <v>654</v>
      </c>
      <c r="D520" s="32" t="s">
        <v>1173</v>
      </c>
      <c r="E520" s="157">
        <v>2420</v>
      </c>
      <c r="F520" s="153" t="s">
        <v>1172</v>
      </c>
      <c r="G520" s="89">
        <v>12700</v>
      </c>
      <c r="H520" s="9"/>
    </row>
    <row r="521" spans="1:8" x14ac:dyDescent="0.25">
      <c r="A521" s="22"/>
      <c r="B521" s="261">
        <v>0.97</v>
      </c>
      <c r="C521" s="4" t="s">
        <v>654</v>
      </c>
      <c r="D521" s="4" t="s">
        <v>1173</v>
      </c>
      <c r="E521" s="71">
        <v>2420</v>
      </c>
      <c r="F521" s="26" t="s">
        <v>1174</v>
      </c>
      <c r="G521" s="89">
        <v>13700</v>
      </c>
      <c r="H521" s="9"/>
    </row>
    <row r="522" spans="1:8" x14ac:dyDescent="0.25">
      <c r="A522" s="22"/>
      <c r="B522" s="260">
        <v>0.97</v>
      </c>
      <c r="C522" s="32" t="s">
        <v>654</v>
      </c>
      <c r="D522" s="32" t="s">
        <v>1173</v>
      </c>
      <c r="E522" s="157">
        <v>2420</v>
      </c>
      <c r="F522" s="153" t="s">
        <v>1175</v>
      </c>
      <c r="G522" s="89">
        <v>14400</v>
      </c>
      <c r="H522" s="9"/>
    </row>
    <row r="523" spans="1:8" x14ac:dyDescent="0.25">
      <c r="A523" s="22"/>
      <c r="B523" s="261">
        <v>0.97</v>
      </c>
      <c r="C523" s="4" t="s">
        <v>654</v>
      </c>
      <c r="D523" s="4" t="s">
        <v>1173</v>
      </c>
      <c r="E523" s="71">
        <v>2420</v>
      </c>
      <c r="F523" s="26" t="s">
        <v>1176</v>
      </c>
      <c r="G523" s="89">
        <v>15400</v>
      </c>
      <c r="H523" s="9"/>
    </row>
    <row r="524" spans="1:8" x14ac:dyDescent="0.25">
      <c r="A524" s="22"/>
      <c r="B524" s="260">
        <v>0.97</v>
      </c>
      <c r="C524" s="32" t="s">
        <v>654</v>
      </c>
      <c r="D524" s="32" t="s">
        <v>1173</v>
      </c>
      <c r="E524" s="157">
        <v>2420</v>
      </c>
      <c r="F524" s="153" t="s">
        <v>1177</v>
      </c>
      <c r="G524" s="89">
        <v>15400</v>
      </c>
      <c r="H524" s="9"/>
    </row>
    <row r="525" spans="1:8" x14ac:dyDescent="0.25">
      <c r="A525" s="22"/>
      <c r="B525" s="261">
        <v>0.24</v>
      </c>
      <c r="C525" s="4" t="s">
        <v>654</v>
      </c>
      <c r="D525" s="4" t="s">
        <v>1179</v>
      </c>
      <c r="E525" s="71">
        <v>600</v>
      </c>
      <c r="F525" s="26" t="s">
        <v>1178</v>
      </c>
      <c r="G525" s="89">
        <v>3400</v>
      </c>
      <c r="H525" s="9"/>
    </row>
    <row r="526" spans="1:8" x14ac:dyDescent="0.25">
      <c r="A526" s="22"/>
      <c r="B526" s="260">
        <v>0.24</v>
      </c>
      <c r="C526" s="32" t="s">
        <v>654</v>
      </c>
      <c r="D526" s="32" t="s">
        <v>1179</v>
      </c>
      <c r="E526" s="157">
        <v>600</v>
      </c>
      <c r="F526" s="153" t="s">
        <v>1180</v>
      </c>
      <c r="G526" s="89">
        <v>3600</v>
      </c>
      <c r="H526" s="9"/>
    </row>
    <row r="527" spans="1:8" x14ac:dyDescent="0.25">
      <c r="A527" s="22"/>
      <c r="B527" s="261">
        <v>0.24</v>
      </c>
      <c r="C527" s="4" t="s">
        <v>654</v>
      </c>
      <c r="D527" s="4" t="s">
        <v>1179</v>
      </c>
      <c r="E527" s="71">
        <v>600</v>
      </c>
      <c r="F527" s="26" t="s">
        <v>1181</v>
      </c>
      <c r="G527" s="89">
        <v>3800</v>
      </c>
      <c r="H527" s="9"/>
    </row>
    <row r="528" spans="1:8" x14ac:dyDescent="0.25">
      <c r="A528" s="22"/>
      <c r="B528" s="260">
        <v>0.24</v>
      </c>
      <c r="C528" s="32" t="s">
        <v>654</v>
      </c>
      <c r="D528" s="32" t="s">
        <v>1179</v>
      </c>
      <c r="E528" s="157">
        <v>600</v>
      </c>
      <c r="F528" s="153" t="s">
        <v>1182</v>
      </c>
      <c r="G528" s="89">
        <v>4000</v>
      </c>
      <c r="H528" s="9"/>
    </row>
    <row r="529" spans="1:8" x14ac:dyDescent="0.25">
      <c r="A529" s="22"/>
      <c r="B529" s="261">
        <v>0.24</v>
      </c>
      <c r="C529" s="4" t="s">
        <v>654</v>
      </c>
      <c r="D529" s="4" t="s">
        <v>1179</v>
      </c>
      <c r="E529" s="71">
        <v>600</v>
      </c>
      <c r="F529" s="26" t="s">
        <v>1183</v>
      </c>
      <c r="G529" s="89">
        <v>4000</v>
      </c>
      <c r="H529" s="9"/>
    </row>
    <row r="530" spans="1:8" x14ac:dyDescent="0.25">
      <c r="A530" s="22"/>
      <c r="B530" s="260">
        <v>1.61</v>
      </c>
      <c r="C530" s="32" t="s">
        <v>654</v>
      </c>
      <c r="D530" s="32" t="s">
        <v>1185</v>
      </c>
      <c r="E530" s="157">
        <v>4040</v>
      </c>
      <c r="F530" s="153" t="s">
        <v>1184</v>
      </c>
      <c r="G530" s="89">
        <v>17700</v>
      </c>
      <c r="H530" s="9"/>
    </row>
    <row r="531" spans="1:8" x14ac:dyDescent="0.25">
      <c r="A531" s="22"/>
      <c r="B531" s="261">
        <v>1.61</v>
      </c>
      <c r="C531" s="4" t="s">
        <v>654</v>
      </c>
      <c r="D531" s="4" t="s">
        <v>1185</v>
      </c>
      <c r="E531" s="71">
        <v>4040</v>
      </c>
      <c r="F531" s="26" t="s">
        <v>1186</v>
      </c>
      <c r="G531" s="89">
        <v>18600</v>
      </c>
      <c r="H531" s="9"/>
    </row>
    <row r="532" spans="1:8" x14ac:dyDescent="0.25">
      <c r="A532" s="22"/>
      <c r="B532" s="260">
        <v>1.61</v>
      </c>
      <c r="C532" s="32" t="s">
        <v>654</v>
      </c>
      <c r="D532" s="32" t="s">
        <v>1185</v>
      </c>
      <c r="E532" s="157">
        <v>4040</v>
      </c>
      <c r="F532" s="153" t="s">
        <v>1187</v>
      </c>
      <c r="G532" s="89">
        <v>19100</v>
      </c>
      <c r="H532" s="9"/>
    </row>
    <row r="533" spans="1:8" x14ac:dyDescent="0.25">
      <c r="A533" s="22"/>
      <c r="B533" s="261">
        <v>1.61</v>
      </c>
      <c r="C533" s="4" t="s">
        <v>654</v>
      </c>
      <c r="D533" s="4" t="s">
        <v>1185</v>
      </c>
      <c r="E533" s="71">
        <v>4040</v>
      </c>
      <c r="F533" s="26" t="s">
        <v>1188</v>
      </c>
      <c r="G533" s="89">
        <v>20200</v>
      </c>
      <c r="H533" s="9"/>
    </row>
    <row r="534" spans="1:8" x14ac:dyDescent="0.25">
      <c r="A534" s="22"/>
      <c r="B534" s="260">
        <v>0.4</v>
      </c>
      <c r="C534" s="32" t="s">
        <v>654</v>
      </c>
      <c r="D534" s="32" t="s">
        <v>1190</v>
      </c>
      <c r="E534" s="157">
        <v>1000</v>
      </c>
      <c r="F534" s="153" t="s">
        <v>1189</v>
      </c>
      <c r="G534" s="89">
        <v>4900</v>
      </c>
      <c r="H534" s="9"/>
    </row>
    <row r="535" spans="1:8" x14ac:dyDescent="0.25">
      <c r="A535" s="22"/>
      <c r="B535" s="261">
        <v>0.4</v>
      </c>
      <c r="C535" s="4" t="s">
        <v>654</v>
      </c>
      <c r="D535" s="4" t="s">
        <v>1190</v>
      </c>
      <c r="E535" s="71">
        <v>1000</v>
      </c>
      <c r="F535" s="26" t="s">
        <v>1191</v>
      </c>
      <c r="G535" s="89">
        <v>5200</v>
      </c>
      <c r="H535" s="9"/>
    </row>
    <row r="536" spans="1:8" x14ac:dyDescent="0.25">
      <c r="A536" s="22"/>
      <c r="B536" s="260">
        <v>0.4</v>
      </c>
      <c r="C536" s="32" t="s">
        <v>654</v>
      </c>
      <c r="D536" s="32" t="s">
        <v>1190</v>
      </c>
      <c r="E536" s="157">
        <v>1000</v>
      </c>
      <c r="F536" s="153" t="s">
        <v>1192</v>
      </c>
      <c r="G536" s="89">
        <v>5200</v>
      </c>
      <c r="H536" s="9"/>
    </row>
    <row r="537" spans="1:8" x14ac:dyDescent="0.25">
      <c r="A537" s="22"/>
      <c r="B537" s="261">
        <v>0.4</v>
      </c>
      <c r="C537" s="4" t="s">
        <v>654</v>
      </c>
      <c r="D537" s="4" t="s">
        <v>1190</v>
      </c>
      <c r="E537" s="71">
        <v>1000</v>
      </c>
      <c r="F537" s="26" t="s">
        <v>1193</v>
      </c>
      <c r="G537" s="89">
        <v>5500</v>
      </c>
      <c r="H537" s="9"/>
    </row>
    <row r="538" spans="1:8" x14ac:dyDescent="0.25">
      <c r="A538" s="22"/>
      <c r="B538" s="187" t="s">
        <v>1194</v>
      </c>
      <c r="C538" s="187"/>
      <c r="D538" s="187"/>
      <c r="E538" s="187"/>
      <c r="F538" s="187"/>
      <c r="G538" s="187"/>
      <c r="H538" s="9"/>
    </row>
    <row r="539" spans="1:8" x14ac:dyDescent="0.25">
      <c r="A539" s="22"/>
      <c r="B539" s="260">
        <v>1.03</v>
      </c>
      <c r="C539" s="32" t="s">
        <v>654</v>
      </c>
      <c r="D539" s="32" t="s">
        <v>1196</v>
      </c>
      <c r="E539" s="157">
        <v>2570</v>
      </c>
      <c r="F539" s="153" t="s">
        <v>1195</v>
      </c>
      <c r="G539" s="89">
        <v>12400</v>
      </c>
      <c r="H539" s="9"/>
    </row>
    <row r="540" spans="1:8" x14ac:dyDescent="0.25">
      <c r="A540" s="22"/>
      <c r="B540" s="259">
        <v>1.03</v>
      </c>
      <c r="C540" s="7" t="s">
        <v>654</v>
      </c>
      <c r="D540" s="7" t="s">
        <v>1196</v>
      </c>
      <c r="E540" s="72">
        <v>2570</v>
      </c>
      <c r="F540" s="68" t="s">
        <v>1197</v>
      </c>
      <c r="G540" s="89">
        <v>13600</v>
      </c>
      <c r="H540" s="9"/>
    </row>
    <row r="541" spans="1:8" x14ac:dyDescent="0.25">
      <c r="A541" s="22"/>
      <c r="B541" s="260">
        <v>1.03</v>
      </c>
      <c r="C541" s="32" t="s">
        <v>654</v>
      </c>
      <c r="D541" s="32" t="s">
        <v>1196</v>
      </c>
      <c r="E541" s="157">
        <v>2570</v>
      </c>
      <c r="F541" s="153" t="s">
        <v>1198</v>
      </c>
      <c r="G541" s="89">
        <v>13600</v>
      </c>
      <c r="H541" s="9"/>
    </row>
    <row r="542" spans="1:8" x14ac:dyDescent="0.25">
      <c r="A542" s="22"/>
      <c r="B542" s="259">
        <v>0.25</v>
      </c>
      <c r="C542" s="7" t="s">
        <v>654</v>
      </c>
      <c r="D542" s="7" t="s">
        <v>1200</v>
      </c>
      <c r="E542" s="72">
        <v>640</v>
      </c>
      <c r="F542" s="68" t="s">
        <v>1199</v>
      </c>
      <c r="G542" s="89">
        <v>3500</v>
      </c>
      <c r="H542" s="9"/>
    </row>
    <row r="543" spans="1:8" x14ac:dyDescent="0.25">
      <c r="A543" s="22"/>
      <c r="B543" s="260">
        <v>0.25</v>
      </c>
      <c r="C543" s="32" t="s">
        <v>654</v>
      </c>
      <c r="D543" s="32" t="s">
        <v>1200</v>
      </c>
      <c r="E543" s="157">
        <v>640</v>
      </c>
      <c r="F543" s="153" t="s">
        <v>1201</v>
      </c>
      <c r="G543" s="89">
        <v>3900</v>
      </c>
      <c r="H543" s="9"/>
    </row>
    <row r="544" spans="1:8" x14ac:dyDescent="0.25">
      <c r="A544" s="22"/>
      <c r="B544" s="259">
        <v>0.25</v>
      </c>
      <c r="C544" s="7" t="s">
        <v>654</v>
      </c>
      <c r="D544" s="7" t="s">
        <v>1200</v>
      </c>
      <c r="E544" s="72">
        <v>640</v>
      </c>
      <c r="F544" s="68" t="s">
        <v>1202</v>
      </c>
      <c r="G544" s="89">
        <v>3900</v>
      </c>
      <c r="H544" s="9"/>
    </row>
    <row r="545" spans="1:8" x14ac:dyDescent="0.25">
      <c r="A545" s="22"/>
      <c r="B545" s="260">
        <v>1.18</v>
      </c>
      <c r="C545" s="32" t="s">
        <v>654</v>
      </c>
      <c r="D545" s="32" t="s">
        <v>1204</v>
      </c>
      <c r="E545" s="157">
        <v>2940</v>
      </c>
      <c r="F545" s="153" t="s">
        <v>1203</v>
      </c>
      <c r="G545" s="89">
        <v>17100</v>
      </c>
      <c r="H545" s="9"/>
    </row>
    <row r="546" spans="1:8" x14ac:dyDescent="0.25">
      <c r="A546" s="22"/>
      <c r="B546" s="259">
        <v>1.18</v>
      </c>
      <c r="C546" s="7" t="s">
        <v>654</v>
      </c>
      <c r="D546" s="7" t="s">
        <v>1204</v>
      </c>
      <c r="E546" s="72">
        <v>2940</v>
      </c>
      <c r="F546" s="68" t="s">
        <v>1205</v>
      </c>
      <c r="G546" s="89">
        <v>17900</v>
      </c>
      <c r="H546" s="9"/>
    </row>
    <row r="547" spans="1:8" x14ac:dyDescent="0.25">
      <c r="A547" s="22"/>
      <c r="B547" s="260">
        <v>1.18</v>
      </c>
      <c r="C547" s="32" t="s">
        <v>654</v>
      </c>
      <c r="D547" s="32" t="s">
        <v>1204</v>
      </c>
      <c r="E547" s="157">
        <v>2940</v>
      </c>
      <c r="F547" s="153" t="s">
        <v>1206</v>
      </c>
      <c r="G547" s="89">
        <v>17900</v>
      </c>
      <c r="H547" s="9"/>
    </row>
    <row r="548" spans="1:8" x14ac:dyDescent="0.25">
      <c r="A548" s="22"/>
      <c r="B548" s="259">
        <v>1.18</v>
      </c>
      <c r="C548" s="7" t="s">
        <v>654</v>
      </c>
      <c r="D548" s="7" t="s">
        <v>1204</v>
      </c>
      <c r="E548" s="72">
        <v>2940</v>
      </c>
      <c r="F548" s="68" t="s">
        <v>1207</v>
      </c>
      <c r="G548" s="89">
        <v>18700</v>
      </c>
      <c r="H548" s="9"/>
    </row>
    <row r="549" spans="1:8" x14ac:dyDescent="0.25">
      <c r="A549" s="22"/>
      <c r="B549" s="260">
        <v>1.18</v>
      </c>
      <c r="C549" s="32" t="s">
        <v>654</v>
      </c>
      <c r="D549" s="32" t="s">
        <v>1204</v>
      </c>
      <c r="E549" s="157">
        <v>2940</v>
      </c>
      <c r="F549" s="153" t="s">
        <v>1208</v>
      </c>
      <c r="G549" s="89">
        <v>19900</v>
      </c>
      <c r="H549" s="9"/>
    </row>
    <row r="550" spans="1:8" x14ac:dyDescent="0.25">
      <c r="A550" s="22"/>
      <c r="B550" s="259">
        <v>0.28999999999999998</v>
      </c>
      <c r="C550" s="7" t="s">
        <v>654</v>
      </c>
      <c r="D550" s="7" t="s">
        <v>1210</v>
      </c>
      <c r="E550" s="72">
        <v>730</v>
      </c>
      <c r="F550" s="68" t="s">
        <v>1209</v>
      </c>
      <c r="G550" s="89">
        <v>4500</v>
      </c>
      <c r="H550" s="9"/>
    </row>
    <row r="551" spans="1:8" x14ac:dyDescent="0.25">
      <c r="A551" s="22"/>
      <c r="B551" s="260">
        <v>0.28999999999999998</v>
      </c>
      <c r="C551" s="32" t="s">
        <v>654</v>
      </c>
      <c r="D551" s="32" t="s">
        <v>1210</v>
      </c>
      <c r="E551" s="157">
        <v>730</v>
      </c>
      <c r="F551" s="153" t="s">
        <v>1211</v>
      </c>
      <c r="G551" s="89">
        <v>4700</v>
      </c>
      <c r="H551" s="9"/>
    </row>
    <row r="552" spans="1:8" x14ac:dyDescent="0.25">
      <c r="A552" s="22"/>
      <c r="B552" s="259">
        <v>0.28999999999999998</v>
      </c>
      <c r="C552" s="7" t="s">
        <v>654</v>
      </c>
      <c r="D552" s="7" t="s">
        <v>1210</v>
      </c>
      <c r="E552" s="72">
        <v>730</v>
      </c>
      <c r="F552" s="68" t="s">
        <v>1212</v>
      </c>
      <c r="G552" s="89">
        <v>4700</v>
      </c>
      <c r="H552" s="9"/>
    </row>
    <row r="553" spans="1:8" x14ac:dyDescent="0.25">
      <c r="A553" s="22"/>
      <c r="B553" s="260">
        <v>0.28999999999999998</v>
      </c>
      <c r="C553" s="32" t="s">
        <v>654</v>
      </c>
      <c r="D553" s="32" t="s">
        <v>1210</v>
      </c>
      <c r="E553" s="157">
        <v>730</v>
      </c>
      <c r="F553" s="153" t="s">
        <v>1213</v>
      </c>
      <c r="G553" s="89">
        <v>5000</v>
      </c>
      <c r="H553" s="9"/>
    </row>
    <row r="554" spans="1:8" x14ac:dyDescent="0.25">
      <c r="A554" s="22"/>
      <c r="B554" s="259">
        <v>0.28999999999999998</v>
      </c>
      <c r="C554" s="7" t="s">
        <v>654</v>
      </c>
      <c r="D554" s="7" t="s">
        <v>1210</v>
      </c>
      <c r="E554" s="72">
        <v>730</v>
      </c>
      <c r="F554" s="68" t="s">
        <v>1214</v>
      </c>
      <c r="G554" s="89">
        <v>5200</v>
      </c>
      <c r="H554" s="9"/>
    </row>
    <row r="555" spans="1:8" x14ac:dyDescent="0.25">
      <c r="A555" s="22"/>
      <c r="B555" s="260">
        <v>1.84</v>
      </c>
      <c r="C555" s="32" t="s">
        <v>654</v>
      </c>
      <c r="D555" s="32" t="s">
        <v>1216</v>
      </c>
      <c r="E555" s="157">
        <v>4600</v>
      </c>
      <c r="F555" s="153" t="s">
        <v>1215</v>
      </c>
      <c r="G555" s="89">
        <v>22400</v>
      </c>
      <c r="H555" s="9"/>
    </row>
    <row r="556" spans="1:8" x14ac:dyDescent="0.25">
      <c r="A556" s="22"/>
      <c r="B556" s="259">
        <v>1.84</v>
      </c>
      <c r="C556" s="7" t="s">
        <v>654</v>
      </c>
      <c r="D556" s="7" t="s">
        <v>1216</v>
      </c>
      <c r="E556" s="72">
        <v>4600</v>
      </c>
      <c r="F556" s="68" t="s">
        <v>1217</v>
      </c>
      <c r="G556" s="89">
        <v>23300</v>
      </c>
      <c r="H556" s="9"/>
    </row>
    <row r="557" spans="1:8" x14ac:dyDescent="0.25">
      <c r="A557" s="22"/>
      <c r="B557" s="260">
        <v>1.84</v>
      </c>
      <c r="C557" s="32" t="s">
        <v>654</v>
      </c>
      <c r="D557" s="32" t="s">
        <v>1216</v>
      </c>
      <c r="E557" s="157">
        <v>4600</v>
      </c>
      <c r="F557" s="153" t="s">
        <v>1218</v>
      </c>
      <c r="G557" s="89">
        <v>25000</v>
      </c>
      <c r="H557" s="9"/>
    </row>
    <row r="558" spans="1:8" x14ac:dyDescent="0.25">
      <c r="A558" s="22"/>
      <c r="B558" s="259">
        <v>1.84</v>
      </c>
      <c r="C558" s="7" t="s">
        <v>654</v>
      </c>
      <c r="D558" s="7" t="s">
        <v>1216</v>
      </c>
      <c r="E558" s="72">
        <v>4600</v>
      </c>
      <c r="F558" s="68" t="s">
        <v>1219</v>
      </c>
      <c r="G558" s="89">
        <v>25900</v>
      </c>
      <c r="H558" s="9"/>
    </row>
    <row r="559" spans="1:8" x14ac:dyDescent="0.25">
      <c r="A559" s="22"/>
      <c r="B559" s="260">
        <v>0.46</v>
      </c>
      <c r="C559" s="32" t="s">
        <v>654</v>
      </c>
      <c r="D559" s="32" t="s">
        <v>1221</v>
      </c>
      <c r="E559" s="157">
        <v>1140</v>
      </c>
      <c r="F559" s="153" t="s">
        <v>1220</v>
      </c>
      <c r="G559" s="89">
        <v>6100</v>
      </c>
      <c r="H559" s="9"/>
    </row>
    <row r="560" spans="1:8" x14ac:dyDescent="0.25">
      <c r="A560" s="22"/>
      <c r="B560" s="259">
        <v>0.46</v>
      </c>
      <c r="C560" s="7" t="s">
        <v>654</v>
      </c>
      <c r="D560" s="7" t="s">
        <v>1221</v>
      </c>
      <c r="E560" s="72">
        <v>1140</v>
      </c>
      <c r="F560" s="68" t="s">
        <v>1222</v>
      </c>
      <c r="G560" s="89">
        <v>6300</v>
      </c>
      <c r="H560" s="9"/>
    </row>
    <row r="561" spans="1:8" x14ac:dyDescent="0.25">
      <c r="A561" s="22"/>
      <c r="B561" s="260">
        <v>0.46</v>
      </c>
      <c r="C561" s="32" t="s">
        <v>654</v>
      </c>
      <c r="D561" s="32" t="s">
        <v>1221</v>
      </c>
      <c r="E561" s="157">
        <v>1140</v>
      </c>
      <c r="F561" s="153" t="s">
        <v>1223</v>
      </c>
      <c r="G561" s="89">
        <v>6600</v>
      </c>
      <c r="H561" s="9"/>
    </row>
    <row r="562" spans="1:8" x14ac:dyDescent="0.25">
      <c r="A562" s="22"/>
      <c r="B562" s="259">
        <v>0.46</v>
      </c>
      <c r="C562" s="7" t="s">
        <v>654</v>
      </c>
      <c r="D562" s="7" t="s">
        <v>1221</v>
      </c>
      <c r="E562" s="72">
        <v>1140</v>
      </c>
      <c r="F562" s="68" t="s">
        <v>1224</v>
      </c>
      <c r="G562" s="89">
        <v>6900</v>
      </c>
      <c r="H562" s="9"/>
    </row>
    <row r="563" spans="1:8" x14ac:dyDescent="0.25">
      <c r="A563" s="22"/>
      <c r="B563" s="187" t="s">
        <v>1225</v>
      </c>
      <c r="C563" s="187"/>
      <c r="D563" s="187"/>
      <c r="E563" s="187"/>
      <c r="F563" s="187"/>
      <c r="G563" s="187"/>
      <c r="H563" s="9"/>
    </row>
    <row r="564" spans="1:8" x14ac:dyDescent="0.25">
      <c r="A564" s="22"/>
      <c r="B564" s="260">
        <v>1.33</v>
      </c>
      <c r="C564" s="32" t="s">
        <v>654</v>
      </c>
      <c r="D564" s="32" t="s">
        <v>1227</v>
      </c>
      <c r="E564" s="157">
        <v>3330</v>
      </c>
      <c r="F564" s="153" t="s">
        <v>1226</v>
      </c>
      <c r="G564" s="89">
        <v>16900</v>
      </c>
      <c r="H564" s="9"/>
    </row>
    <row r="565" spans="1:8" x14ac:dyDescent="0.25">
      <c r="A565" s="22"/>
      <c r="B565" s="259">
        <v>1.33</v>
      </c>
      <c r="C565" s="7" t="s">
        <v>654</v>
      </c>
      <c r="D565" s="7" t="s">
        <v>1227</v>
      </c>
      <c r="E565" s="72">
        <v>3330</v>
      </c>
      <c r="F565" s="68" t="s">
        <v>1228</v>
      </c>
      <c r="G565" s="89">
        <v>18200</v>
      </c>
      <c r="H565" s="9"/>
    </row>
    <row r="566" spans="1:8" x14ac:dyDescent="0.25">
      <c r="A566" s="22"/>
      <c r="B566" s="260">
        <v>1.33</v>
      </c>
      <c r="C566" s="32" t="s">
        <v>654</v>
      </c>
      <c r="D566" s="32" t="s">
        <v>1227</v>
      </c>
      <c r="E566" s="157">
        <v>3330</v>
      </c>
      <c r="F566" s="153" t="s">
        <v>1229</v>
      </c>
      <c r="G566" s="89">
        <v>18200</v>
      </c>
      <c r="H566" s="9"/>
    </row>
    <row r="567" spans="1:8" x14ac:dyDescent="0.25">
      <c r="A567" s="22"/>
      <c r="B567" s="259">
        <v>0.33</v>
      </c>
      <c r="C567" s="7" t="s">
        <v>654</v>
      </c>
      <c r="D567" s="7" t="s">
        <v>1231</v>
      </c>
      <c r="E567" s="72">
        <v>820</v>
      </c>
      <c r="F567" s="68" t="s">
        <v>1230</v>
      </c>
      <c r="G567" s="89">
        <v>4600</v>
      </c>
      <c r="H567" s="9"/>
    </row>
    <row r="568" spans="1:8" x14ac:dyDescent="0.25">
      <c r="A568" s="22"/>
      <c r="B568" s="260">
        <v>0.33</v>
      </c>
      <c r="C568" s="32" t="s">
        <v>654</v>
      </c>
      <c r="D568" s="32" t="s">
        <v>1231</v>
      </c>
      <c r="E568" s="157">
        <v>820</v>
      </c>
      <c r="F568" s="153" t="s">
        <v>1232</v>
      </c>
      <c r="G568" s="89">
        <v>4900</v>
      </c>
      <c r="H568" s="9"/>
    </row>
    <row r="569" spans="1:8" x14ac:dyDescent="0.25">
      <c r="A569" s="22"/>
      <c r="B569" s="259">
        <v>0.33</v>
      </c>
      <c r="C569" s="7" t="s">
        <v>654</v>
      </c>
      <c r="D569" s="7" t="s">
        <v>1231</v>
      </c>
      <c r="E569" s="72">
        <v>820</v>
      </c>
      <c r="F569" s="68" t="s">
        <v>1233</v>
      </c>
      <c r="G569" s="89">
        <v>4900</v>
      </c>
      <c r="H569" s="9"/>
    </row>
    <row r="570" spans="1:8" x14ac:dyDescent="0.25">
      <c r="A570" s="22"/>
      <c r="B570" s="260">
        <v>1.5</v>
      </c>
      <c r="C570" s="32" t="s">
        <v>654</v>
      </c>
      <c r="D570" s="32" t="s">
        <v>1235</v>
      </c>
      <c r="E570" s="157">
        <v>3740</v>
      </c>
      <c r="F570" s="153" t="s">
        <v>1234</v>
      </c>
      <c r="G570" s="89">
        <v>20600</v>
      </c>
      <c r="H570" s="9"/>
    </row>
    <row r="571" spans="1:8" x14ac:dyDescent="0.25">
      <c r="A571" s="22"/>
      <c r="B571" s="259">
        <v>1.5</v>
      </c>
      <c r="C571" s="7" t="s">
        <v>654</v>
      </c>
      <c r="D571" s="7" t="s">
        <v>1235</v>
      </c>
      <c r="E571" s="72">
        <v>3740</v>
      </c>
      <c r="F571" s="68" t="s">
        <v>1236</v>
      </c>
      <c r="G571" s="89">
        <v>22100</v>
      </c>
      <c r="H571" s="9"/>
    </row>
    <row r="572" spans="1:8" x14ac:dyDescent="0.25">
      <c r="A572" s="22"/>
      <c r="B572" s="260">
        <v>1.5</v>
      </c>
      <c r="C572" s="32" t="s">
        <v>654</v>
      </c>
      <c r="D572" s="32" t="s">
        <v>1235</v>
      </c>
      <c r="E572" s="157">
        <v>3740</v>
      </c>
      <c r="F572" s="153" t="s">
        <v>1237</v>
      </c>
      <c r="G572" s="89">
        <v>22100</v>
      </c>
      <c r="H572" s="9"/>
    </row>
    <row r="573" spans="1:8" x14ac:dyDescent="0.25">
      <c r="A573" s="22"/>
      <c r="B573" s="259">
        <v>1.5</v>
      </c>
      <c r="C573" s="7" t="s">
        <v>654</v>
      </c>
      <c r="D573" s="7" t="s">
        <v>1235</v>
      </c>
      <c r="E573" s="72">
        <v>3740</v>
      </c>
      <c r="F573" s="68" t="s">
        <v>1238</v>
      </c>
      <c r="G573" s="89">
        <v>23900</v>
      </c>
      <c r="H573" s="9"/>
    </row>
    <row r="574" spans="1:8" x14ac:dyDescent="0.25">
      <c r="A574" s="22"/>
      <c r="B574" s="260">
        <v>1.5</v>
      </c>
      <c r="C574" s="32" t="s">
        <v>654</v>
      </c>
      <c r="D574" s="32" t="s">
        <v>1235</v>
      </c>
      <c r="E574" s="157">
        <v>3740</v>
      </c>
      <c r="F574" s="153" t="s">
        <v>1239</v>
      </c>
      <c r="G574" s="89">
        <v>25500</v>
      </c>
      <c r="H574" s="9"/>
    </row>
    <row r="575" spans="1:8" x14ac:dyDescent="0.25">
      <c r="A575" s="22"/>
      <c r="B575" s="259">
        <v>0.37</v>
      </c>
      <c r="C575" s="7" t="s">
        <v>654</v>
      </c>
      <c r="D575" s="7" t="s">
        <v>1241</v>
      </c>
      <c r="E575" s="72">
        <v>930</v>
      </c>
      <c r="F575" s="68" t="s">
        <v>1240</v>
      </c>
      <c r="G575" s="89">
        <v>5500</v>
      </c>
      <c r="H575" s="9"/>
    </row>
    <row r="576" spans="1:8" x14ac:dyDescent="0.25">
      <c r="A576" s="22"/>
      <c r="B576" s="260">
        <v>0.37</v>
      </c>
      <c r="C576" s="32" t="s">
        <v>654</v>
      </c>
      <c r="D576" s="32" t="s">
        <v>1241</v>
      </c>
      <c r="E576" s="157">
        <v>930</v>
      </c>
      <c r="F576" s="153" t="s">
        <v>1242</v>
      </c>
      <c r="G576" s="89">
        <v>5900</v>
      </c>
      <c r="H576" s="9"/>
    </row>
    <row r="577" spans="1:8" x14ac:dyDescent="0.25">
      <c r="A577" s="22"/>
      <c r="B577" s="259">
        <v>0.37</v>
      </c>
      <c r="C577" s="7" t="s">
        <v>654</v>
      </c>
      <c r="D577" s="7" t="s">
        <v>1241</v>
      </c>
      <c r="E577" s="72">
        <v>930</v>
      </c>
      <c r="F577" s="68" t="s">
        <v>1243</v>
      </c>
      <c r="G577" s="89">
        <v>5900</v>
      </c>
      <c r="H577" s="9"/>
    </row>
    <row r="578" spans="1:8" x14ac:dyDescent="0.25">
      <c r="A578" s="22"/>
      <c r="B578" s="260">
        <v>0.37</v>
      </c>
      <c r="C578" s="32" t="s">
        <v>654</v>
      </c>
      <c r="D578" s="32" t="s">
        <v>1241</v>
      </c>
      <c r="E578" s="157">
        <v>930</v>
      </c>
      <c r="F578" s="153" t="s">
        <v>1244</v>
      </c>
      <c r="G578" s="89">
        <v>6200</v>
      </c>
      <c r="H578" s="9"/>
    </row>
    <row r="579" spans="1:8" x14ac:dyDescent="0.25">
      <c r="A579" s="22"/>
      <c r="B579" s="259">
        <v>0.37</v>
      </c>
      <c r="C579" s="7" t="s">
        <v>654</v>
      </c>
      <c r="D579" s="7" t="s">
        <v>1241</v>
      </c>
      <c r="E579" s="72">
        <v>930</v>
      </c>
      <c r="F579" s="68" t="s">
        <v>1245</v>
      </c>
      <c r="G579" s="89">
        <v>6600</v>
      </c>
      <c r="H579" s="9"/>
    </row>
    <row r="580" spans="1:8" x14ac:dyDescent="0.25">
      <c r="A580" s="22"/>
      <c r="B580" s="260">
        <v>2.08</v>
      </c>
      <c r="C580" s="32" t="s">
        <v>654</v>
      </c>
      <c r="D580" s="32" t="s">
        <v>1247</v>
      </c>
      <c r="E580" s="157">
        <v>5200</v>
      </c>
      <c r="F580" s="153" t="s">
        <v>1246</v>
      </c>
      <c r="G580" s="89">
        <v>28000</v>
      </c>
      <c r="H580" s="9"/>
    </row>
    <row r="581" spans="1:8" x14ac:dyDescent="0.25">
      <c r="A581" s="22"/>
      <c r="B581" s="259">
        <v>2.08</v>
      </c>
      <c r="C581" s="7" t="s">
        <v>654</v>
      </c>
      <c r="D581" s="7" t="s">
        <v>1247</v>
      </c>
      <c r="E581" s="72">
        <v>5200</v>
      </c>
      <c r="F581" s="68" t="s">
        <v>1248</v>
      </c>
      <c r="G581" s="89">
        <v>29500</v>
      </c>
      <c r="H581" s="9"/>
    </row>
    <row r="582" spans="1:8" x14ac:dyDescent="0.25">
      <c r="A582" s="22"/>
      <c r="B582" s="260">
        <v>2.08</v>
      </c>
      <c r="C582" s="32" t="s">
        <v>654</v>
      </c>
      <c r="D582" s="32" t="s">
        <v>1247</v>
      </c>
      <c r="E582" s="157">
        <v>5200</v>
      </c>
      <c r="F582" s="153" t="s">
        <v>1249</v>
      </c>
      <c r="G582" s="89">
        <v>31900</v>
      </c>
      <c r="H582" s="9"/>
    </row>
    <row r="583" spans="1:8" x14ac:dyDescent="0.25">
      <c r="A583" s="22"/>
      <c r="B583" s="259">
        <v>2.08</v>
      </c>
      <c r="C583" s="7" t="s">
        <v>654</v>
      </c>
      <c r="D583" s="7" t="s">
        <v>1247</v>
      </c>
      <c r="E583" s="72">
        <v>5200</v>
      </c>
      <c r="F583" s="68" t="s">
        <v>1250</v>
      </c>
      <c r="G583" s="89">
        <v>33500</v>
      </c>
      <c r="H583" s="9"/>
    </row>
    <row r="584" spans="1:8" x14ac:dyDescent="0.25">
      <c r="A584" s="22"/>
      <c r="B584" s="260">
        <v>0.51</v>
      </c>
      <c r="C584" s="32" t="s">
        <v>654</v>
      </c>
      <c r="D584" s="32" t="s">
        <v>1252</v>
      </c>
      <c r="E584" s="157">
        <v>1290</v>
      </c>
      <c r="F584" s="153" t="s">
        <v>1251</v>
      </c>
      <c r="G584" s="89">
        <v>7400</v>
      </c>
      <c r="H584" s="9"/>
    </row>
    <row r="585" spans="1:8" x14ac:dyDescent="0.25">
      <c r="A585" s="22"/>
      <c r="B585" s="259">
        <v>0.51</v>
      </c>
      <c r="C585" s="7" t="s">
        <v>654</v>
      </c>
      <c r="D585" s="7" t="s">
        <v>1252</v>
      </c>
      <c r="E585" s="72">
        <v>1290</v>
      </c>
      <c r="F585" s="68" t="s">
        <v>1253</v>
      </c>
      <c r="G585" s="89">
        <v>7800</v>
      </c>
      <c r="H585" s="9"/>
    </row>
    <row r="586" spans="1:8" x14ac:dyDescent="0.25">
      <c r="A586" s="22"/>
      <c r="B586" s="260">
        <v>0.51</v>
      </c>
      <c r="C586" s="32" t="s">
        <v>654</v>
      </c>
      <c r="D586" s="32" t="s">
        <v>1252</v>
      </c>
      <c r="E586" s="157">
        <v>1290</v>
      </c>
      <c r="F586" s="153" t="s">
        <v>1254</v>
      </c>
      <c r="G586" s="89">
        <v>8400</v>
      </c>
      <c r="H586" s="9"/>
    </row>
    <row r="587" spans="1:8" x14ac:dyDescent="0.25">
      <c r="A587" s="22"/>
      <c r="B587" s="259">
        <v>0.51</v>
      </c>
      <c r="C587" s="7" t="s">
        <v>654</v>
      </c>
      <c r="D587" s="7" t="s">
        <v>1252</v>
      </c>
      <c r="E587" s="72">
        <v>1290</v>
      </c>
      <c r="F587" s="68" t="s">
        <v>1255</v>
      </c>
      <c r="G587" s="89">
        <v>8800</v>
      </c>
      <c r="H587" s="9"/>
    </row>
    <row r="588" spans="1:8" x14ac:dyDescent="0.25">
      <c r="A588" s="22"/>
      <c r="B588" s="187" t="s">
        <v>1256</v>
      </c>
      <c r="C588" s="187"/>
      <c r="D588" s="187"/>
      <c r="E588" s="187"/>
      <c r="F588" s="187"/>
      <c r="G588" s="187"/>
      <c r="H588" s="9"/>
    </row>
    <row r="589" spans="1:8" x14ac:dyDescent="0.25">
      <c r="A589" s="22"/>
      <c r="B589" s="262">
        <v>2.02</v>
      </c>
      <c r="C589" s="32" t="s">
        <v>654</v>
      </c>
      <c r="D589" s="32" t="s">
        <v>1258</v>
      </c>
      <c r="E589" s="157">
        <v>5050</v>
      </c>
      <c r="F589" s="153" t="s">
        <v>1257</v>
      </c>
      <c r="G589" s="89">
        <v>24300</v>
      </c>
      <c r="H589" s="9"/>
    </row>
    <row r="590" spans="1:8" x14ac:dyDescent="0.25">
      <c r="A590" s="22"/>
      <c r="B590" s="259">
        <v>2.02</v>
      </c>
      <c r="C590" s="7" t="s">
        <v>654</v>
      </c>
      <c r="D590" s="7" t="s">
        <v>1258</v>
      </c>
      <c r="E590" s="72">
        <v>5050</v>
      </c>
      <c r="F590" s="68" t="s">
        <v>1259</v>
      </c>
      <c r="G590" s="89">
        <v>25900</v>
      </c>
      <c r="H590" s="9"/>
    </row>
    <row r="591" spans="1:8" x14ac:dyDescent="0.25">
      <c r="A591" s="22"/>
      <c r="B591" s="260">
        <v>2.02</v>
      </c>
      <c r="C591" s="32" t="s">
        <v>654</v>
      </c>
      <c r="D591" s="32" t="s">
        <v>1258</v>
      </c>
      <c r="E591" s="157">
        <v>5050</v>
      </c>
      <c r="F591" s="153" t="s">
        <v>1260</v>
      </c>
      <c r="G591" s="89">
        <v>25900</v>
      </c>
      <c r="H591" s="9"/>
    </row>
    <row r="592" spans="1:8" x14ac:dyDescent="0.25">
      <c r="A592" s="22"/>
      <c r="B592" s="259">
        <v>2.02</v>
      </c>
      <c r="C592" s="7" t="s">
        <v>654</v>
      </c>
      <c r="D592" s="7" t="s">
        <v>1258</v>
      </c>
      <c r="E592" s="72">
        <v>5050</v>
      </c>
      <c r="F592" s="68" t="s">
        <v>1261</v>
      </c>
      <c r="G592" s="89">
        <v>30000</v>
      </c>
      <c r="H592" s="9"/>
    </row>
    <row r="593" spans="1:8" x14ac:dyDescent="0.25">
      <c r="A593" s="22"/>
      <c r="B593" s="260">
        <v>2.02</v>
      </c>
      <c r="C593" s="32" t="s">
        <v>654</v>
      </c>
      <c r="D593" s="32" t="s">
        <v>1258</v>
      </c>
      <c r="E593" s="157">
        <v>5050</v>
      </c>
      <c r="F593" s="153" t="s">
        <v>1262</v>
      </c>
      <c r="G593" s="89">
        <v>31400</v>
      </c>
      <c r="H593" s="9"/>
    </row>
    <row r="594" spans="1:8" x14ac:dyDescent="0.25">
      <c r="A594" s="22"/>
      <c r="B594" s="259">
        <v>0.5</v>
      </c>
      <c r="C594" s="7" t="s">
        <v>654</v>
      </c>
      <c r="D594" s="7" t="s">
        <v>1264</v>
      </c>
      <c r="E594" s="72">
        <v>1250</v>
      </c>
      <c r="F594" s="68" t="s">
        <v>1263</v>
      </c>
      <c r="G594" s="89">
        <v>6500</v>
      </c>
      <c r="H594" s="9"/>
    </row>
    <row r="595" spans="1:8" x14ac:dyDescent="0.25">
      <c r="A595" s="22"/>
      <c r="B595" s="260">
        <v>0.5</v>
      </c>
      <c r="C595" s="32" t="s">
        <v>654</v>
      </c>
      <c r="D595" s="32" t="s">
        <v>1264</v>
      </c>
      <c r="E595" s="157">
        <v>1250</v>
      </c>
      <c r="F595" s="153" t="s">
        <v>1265</v>
      </c>
      <c r="G595" s="89">
        <v>6900</v>
      </c>
      <c r="H595" s="9"/>
    </row>
    <row r="596" spans="1:8" x14ac:dyDescent="0.25">
      <c r="A596" s="22"/>
      <c r="B596" s="259">
        <v>0.5</v>
      </c>
      <c r="C596" s="7" t="s">
        <v>654</v>
      </c>
      <c r="D596" s="7" t="s">
        <v>1264</v>
      </c>
      <c r="E596" s="72">
        <v>1250</v>
      </c>
      <c r="F596" s="68" t="s">
        <v>1266</v>
      </c>
      <c r="G596" s="89">
        <v>6900</v>
      </c>
      <c r="H596" s="9"/>
    </row>
    <row r="597" spans="1:8" x14ac:dyDescent="0.25">
      <c r="A597" s="22"/>
      <c r="B597" s="260">
        <v>0.5</v>
      </c>
      <c r="C597" s="32" t="s">
        <v>654</v>
      </c>
      <c r="D597" s="32" t="s">
        <v>1264</v>
      </c>
      <c r="E597" s="157">
        <v>1250</v>
      </c>
      <c r="F597" s="153" t="s">
        <v>1267</v>
      </c>
      <c r="G597" s="89">
        <v>7900</v>
      </c>
      <c r="H597" s="9"/>
    </row>
    <row r="598" spans="1:8" x14ac:dyDescent="0.25">
      <c r="A598" s="22"/>
      <c r="B598" s="259">
        <v>0.5</v>
      </c>
      <c r="C598" s="7" t="s">
        <v>654</v>
      </c>
      <c r="D598" s="7" t="s">
        <v>1264</v>
      </c>
      <c r="E598" s="72">
        <v>1250</v>
      </c>
      <c r="F598" s="68" t="s">
        <v>1268</v>
      </c>
      <c r="G598" s="89">
        <v>8200</v>
      </c>
      <c r="H598" s="9"/>
    </row>
    <row r="599" spans="1:8" x14ac:dyDescent="0.25">
      <c r="A599" s="22"/>
      <c r="B599" s="260">
        <v>2.5299999999999998</v>
      </c>
      <c r="C599" s="32" t="s">
        <v>654</v>
      </c>
      <c r="D599" s="32" t="s">
        <v>1270</v>
      </c>
      <c r="E599" s="157">
        <v>6320</v>
      </c>
      <c r="F599" s="153" t="s">
        <v>1269</v>
      </c>
      <c r="G599" s="89">
        <v>34300</v>
      </c>
      <c r="H599" s="9"/>
    </row>
    <row r="600" spans="1:8" x14ac:dyDescent="0.25">
      <c r="A600" s="22"/>
      <c r="B600" s="259">
        <v>2.5299999999999998</v>
      </c>
      <c r="C600" s="7" t="s">
        <v>654</v>
      </c>
      <c r="D600" s="7" t="s">
        <v>1270</v>
      </c>
      <c r="E600" s="72">
        <v>6320</v>
      </c>
      <c r="F600" s="68" t="s">
        <v>1271</v>
      </c>
      <c r="G600" s="89">
        <v>36000</v>
      </c>
      <c r="H600" s="9"/>
    </row>
    <row r="601" spans="1:8" x14ac:dyDescent="0.25">
      <c r="A601" s="22"/>
      <c r="B601" s="260">
        <v>0.63</v>
      </c>
      <c r="C601" s="32" t="s">
        <v>654</v>
      </c>
      <c r="D601" s="32" t="s">
        <v>1273</v>
      </c>
      <c r="E601" s="157">
        <v>1560</v>
      </c>
      <c r="F601" s="153" t="s">
        <v>1272</v>
      </c>
      <c r="G601" s="89">
        <v>9000</v>
      </c>
      <c r="H601" s="9"/>
    </row>
    <row r="602" spans="1:8" x14ac:dyDescent="0.25">
      <c r="A602" s="22"/>
      <c r="B602" s="259">
        <v>0.63</v>
      </c>
      <c r="C602" s="7" t="s">
        <v>654</v>
      </c>
      <c r="D602" s="7" t="s">
        <v>1273</v>
      </c>
      <c r="E602" s="72">
        <v>1560</v>
      </c>
      <c r="F602" s="68" t="s">
        <v>1274</v>
      </c>
      <c r="G602" s="89">
        <v>9400</v>
      </c>
      <c r="H602" s="9"/>
    </row>
    <row r="603" spans="1:8" x14ac:dyDescent="0.25">
      <c r="A603" s="22"/>
      <c r="B603" s="260">
        <v>3.03</v>
      </c>
      <c r="C603" s="32" t="s">
        <v>654</v>
      </c>
      <c r="D603" s="32" t="s">
        <v>1276</v>
      </c>
      <c r="E603" s="157">
        <v>7580</v>
      </c>
      <c r="F603" s="153" t="s">
        <v>1275</v>
      </c>
      <c r="G603" s="89">
        <v>42000</v>
      </c>
      <c r="H603" s="9"/>
    </row>
    <row r="604" spans="1:8" x14ac:dyDescent="0.25">
      <c r="A604" s="22"/>
      <c r="B604" s="259">
        <v>3.03</v>
      </c>
      <c r="C604" s="7" t="s">
        <v>654</v>
      </c>
      <c r="D604" s="7" t="s">
        <v>1276</v>
      </c>
      <c r="E604" s="72">
        <v>7580</v>
      </c>
      <c r="F604" s="68" t="s">
        <v>1277</v>
      </c>
      <c r="G604" s="89">
        <v>43700</v>
      </c>
      <c r="H604" s="9"/>
    </row>
    <row r="605" spans="1:8" x14ac:dyDescent="0.25">
      <c r="A605" s="22"/>
      <c r="B605" s="260">
        <v>3.03</v>
      </c>
      <c r="C605" s="32" t="s">
        <v>654</v>
      </c>
      <c r="D605" s="32" t="s">
        <v>1276</v>
      </c>
      <c r="E605" s="157">
        <v>7580</v>
      </c>
      <c r="F605" s="153" t="s">
        <v>1278</v>
      </c>
      <c r="G605" s="89">
        <v>47400</v>
      </c>
      <c r="H605" s="9"/>
    </row>
    <row r="606" spans="1:8" x14ac:dyDescent="0.25">
      <c r="A606" s="22"/>
      <c r="B606" s="259">
        <v>3.03</v>
      </c>
      <c r="C606" s="7" t="s">
        <v>654</v>
      </c>
      <c r="D606" s="7" t="s">
        <v>1276</v>
      </c>
      <c r="E606" s="72">
        <v>7580</v>
      </c>
      <c r="F606" s="68" t="s">
        <v>1279</v>
      </c>
      <c r="G606" s="89">
        <v>49200</v>
      </c>
      <c r="H606" s="9"/>
    </row>
    <row r="607" spans="1:8" x14ac:dyDescent="0.25">
      <c r="A607" s="22"/>
      <c r="B607" s="260">
        <v>0.75</v>
      </c>
      <c r="C607" s="32" t="s">
        <v>654</v>
      </c>
      <c r="D607" s="32" t="s">
        <v>1281</v>
      </c>
      <c r="E607" s="157">
        <v>1880</v>
      </c>
      <c r="F607" s="153" t="s">
        <v>1280</v>
      </c>
      <c r="G607" s="89">
        <v>11100</v>
      </c>
      <c r="H607" s="9"/>
    </row>
    <row r="608" spans="1:8" x14ac:dyDescent="0.25">
      <c r="A608" s="22"/>
      <c r="B608" s="259">
        <v>0.75</v>
      </c>
      <c r="C608" s="7" t="s">
        <v>654</v>
      </c>
      <c r="D608" s="7" t="s">
        <v>1281</v>
      </c>
      <c r="E608" s="72">
        <v>1880</v>
      </c>
      <c r="F608" s="68" t="s">
        <v>1282</v>
      </c>
      <c r="G608" s="89">
        <v>11500</v>
      </c>
      <c r="H608" s="9"/>
    </row>
    <row r="609" spans="1:8" x14ac:dyDescent="0.25">
      <c r="A609" s="22"/>
      <c r="B609" s="260">
        <v>0.75</v>
      </c>
      <c r="C609" s="32" t="s">
        <v>654</v>
      </c>
      <c r="D609" s="32" t="s">
        <v>1281</v>
      </c>
      <c r="E609" s="157">
        <v>1880</v>
      </c>
      <c r="F609" s="153" t="s">
        <v>1283</v>
      </c>
      <c r="G609" s="89">
        <v>12300</v>
      </c>
      <c r="H609" s="9"/>
    </row>
    <row r="610" spans="1:8" x14ac:dyDescent="0.25">
      <c r="A610" s="22"/>
      <c r="B610" s="259">
        <v>0.75</v>
      </c>
      <c r="C610" s="7" t="s">
        <v>654</v>
      </c>
      <c r="D610" s="7" t="s">
        <v>1281</v>
      </c>
      <c r="E610" s="72">
        <v>1880</v>
      </c>
      <c r="F610" s="68" t="s">
        <v>1284</v>
      </c>
      <c r="G610" s="89">
        <v>12800</v>
      </c>
      <c r="H610" s="9"/>
    </row>
    <row r="611" spans="1:8" x14ac:dyDescent="0.25">
      <c r="A611" s="22"/>
      <c r="B611" s="55"/>
      <c r="C611" s="8"/>
      <c r="D611" s="8"/>
      <c r="E611" s="8"/>
      <c r="F611" s="8"/>
      <c r="G611" s="8"/>
      <c r="H611" s="9"/>
    </row>
    <row r="613" spans="1:8" x14ac:dyDescent="0.25">
      <c r="A613" s="50"/>
      <c r="B613" s="182" t="s">
        <v>2454</v>
      </c>
      <c r="C613" s="182" t="s">
        <v>1804</v>
      </c>
      <c r="D613" s="182" t="s">
        <v>573</v>
      </c>
      <c r="E613" s="170" t="s">
        <v>3</v>
      </c>
      <c r="F613" s="182" t="s">
        <v>571</v>
      </c>
      <c r="G613" s="170" t="s">
        <v>2428</v>
      </c>
      <c r="H613" s="9"/>
    </row>
    <row r="614" spans="1:8" x14ac:dyDescent="0.25">
      <c r="A614" s="50"/>
      <c r="B614" s="182"/>
      <c r="C614" s="182"/>
      <c r="D614" s="182"/>
      <c r="E614" s="170"/>
      <c r="F614" s="182"/>
      <c r="G614" s="170"/>
      <c r="H614" s="9"/>
    </row>
    <row r="615" spans="1:8" ht="20.100000000000001" customHeight="1" x14ac:dyDescent="0.25">
      <c r="A615" s="50"/>
      <c r="B615" s="183" t="s">
        <v>1285</v>
      </c>
      <c r="C615" s="184"/>
      <c r="D615" s="184"/>
      <c r="E615" s="184"/>
      <c r="F615" s="184"/>
      <c r="G615" s="185"/>
      <c r="H615" s="9"/>
    </row>
    <row r="616" spans="1:8" x14ac:dyDescent="0.25">
      <c r="A616" s="50"/>
      <c r="B616" s="175"/>
      <c r="C616" s="176"/>
      <c r="D616" s="176"/>
      <c r="E616" s="176"/>
      <c r="F616" s="176"/>
      <c r="G616" s="177"/>
      <c r="H616" s="9"/>
    </row>
    <row r="617" spans="1:8" x14ac:dyDescent="0.25">
      <c r="A617" s="50"/>
      <c r="B617" s="178"/>
      <c r="C617" s="176"/>
      <c r="D617" s="176"/>
      <c r="E617" s="176"/>
      <c r="F617" s="176"/>
      <c r="G617" s="177"/>
      <c r="H617" s="9"/>
    </row>
    <row r="618" spans="1:8" x14ac:dyDescent="0.25">
      <c r="A618" s="50"/>
      <c r="B618" s="178"/>
      <c r="C618" s="176"/>
      <c r="D618" s="176"/>
      <c r="E618" s="176"/>
      <c r="F618" s="176"/>
      <c r="G618" s="177"/>
      <c r="H618" s="9"/>
    </row>
    <row r="619" spans="1:8" x14ac:dyDescent="0.25">
      <c r="A619" s="50"/>
      <c r="B619" s="178"/>
      <c r="C619" s="176"/>
      <c r="D619" s="176"/>
      <c r="E619" s="176"/>
      <c r="F619" s="176"/>
      <c r="G619" s="177"/>
      <c r="H619" s="9"/>
    </row>
    <row r="620" spans="1:8" x14ac:dyDescent="0.25">
      <c r="B620" s="260">
        <v>0.05</v>
      </c>
      <c r="C620" s="32" t="s">
        <v>654</v>
      </c>
      <c r="D620" s="32" t="s">
        <v>1287</v>
      </c>
      <c r="E620" s="157">
        <v>130</v>
      </c>
      <c r="F620" s="32" t="s">
        <v>1286</v>
      </c>
      <c r="G620" s="89">
        <v>1500</v>
      </c>
    </row>
    <row r="621" spans="1:8" x14ac:dyDescent="0.25">
      <c r="B621" s="261">
        <v>0.09</v>
      </c>
      <c r="C621" s="4" t="s">
        <v>654</v>
      </c>
      <c r="D621" s="4" t="s">
        <v>1289</v>
      </c>
      <c r="E621" s="71">
        <v>220</v>
      </c>
      <c r="F621" s="4" t="s">
        <v>1288</v>
      </c>
      <c r="G621" s="89">
        <v>2500</v>
      </c>
    </row>
    <row r="622" spans="1:8" x14ac:dyDescent="0.25">
      <c r="B622" s="260">
        <v>0.14000000000000001</v>
      </c>
      <c r="C622" s="32" t="s">
        <v>654</v>
      </c>
      <c r="D622" s="32" t="s">
        <v>1291</v>
      </c>
      <c r="E622" s="157">
        <v>350</v>
      </c>
      <c r="F622" s="32" t="s">
        <v>1290</v>
      </c>
      <c r="G622" s="89">
        <v>3000</v>
      </c>
    </row>
    <row r="623" spans="1:8" x14ac:dyDescent="0.25">
      <c r="B623" s="261">
        <v>0.19</v>
      </c>
      <c r="C623" s="4" t="s">
        <v>654</v>
      </c>
      <c r="D623" s="4" t="s">
        <v>1293</v>
      </c>
      <c r="E623" s="71">
        <v>480</v>
      </c>
      <c r="F623" s="4" t="s">
        <v>1292</v>
      </c>
      <c r="G623" s="89">
        <v>4300</v>
      </c>
    </row>
    <row r="624" spans="1:8" x14ac:dyDescent="0.25">
      <c r="B624" s="260">
        <v>0.24</v>
      </c>
      <c r="C624" s="32" t="s">
        <v>654</v>
      </c>
      <c r="D624" s="32" t="s">
        <v>1295</v>
      </c>
      <c r="E624" s="157">
        <v>600</v>
      </c>
      <c r="F624" s="32" t="s">
        <v>1294</v>
      </c>
      <c r="G624" s="89">
        <v>6100</v>
      </c>
    </row>
    <row r="625" spans="1:8" x14ac:dyDescent="0.25">
      <c r="B625" s="261">
        <v>0.5</v>
      </c>
      <c r="C625" s="4" t="s">
        <v>654</v>
      </c>
      <c r="D625" s="4" t="s">
        <v>1297</v>
      </c>
      <c r="E625" s="71">
        <v>1250</v>
      </c>
      <c r="F625" s="4" t="s">
        <v>1296</v>
      </c>
      <c r="G625" s="89">
        <v>13200</v>
      </c>
    </row>
    <row r="626" spans="1:8" x14ac:dyDescent="0.25">
      <c r="B626" s="260">
        <v>0.71</v>
      </c>
      <c r="C626" s="32" t="s">
        <v>654</v>
      </c>
      <c r="D626" s="32" t="s">
        <v>1299</v>
      </c>
      <c r="E626" s="157">
        <v>1770</v>
      </c>
      <c r="F626" s="32" t="s">
        <v>1298</v>
      </c>
      <c r="G626" s="89">
        <v>21800</v>
      </c>
    </row>
    <row r="627" spans="1:8" x14ac:dyDescent="0.25">
      <c r="B627" s="261">
        <v>1.1499999999999999</v>
      </c>
      <c r="C627" s="4" t="s">
        <v>654</v>
      </c>
      <c r="D627" s="4" t="s">
        <v>1301</v>
      </c>
      <c r="E627" s="71">
        <v>2880</v>
      </c>
      <c r="F627" s="4" t="s">
        <v>1300</v>
      </c>
      <c r="G627" s="89">
        <v>29300</v>
      </c>
    </row>
    <row r="630" spans="1:8" ht="15" customHeight="1" x14ac:dyDescent="0.25">
      <c r="A630" s="50"/>
      <c r="B630" s="167" t="s">
        <v>2433</v>
      </c>
      <c r="C630" s="186"/>
      <c r="D630" s="186"/>
      <c r="E630" s="186"/>
      <c r="F630" s="186"/>
      <c r="G630" s="186"/>
      <c r="H630" s="9"/>
    </row>
    <row r="631" spans="1:8" ht="15" customHeight="1" x14ac:dyDescent="0.25">
      <c r="A631" s="50"/>
      <c r="B631" s="186"/>
      <c r="C631" s="186"/>
      <c r="D631" s="186"/>
      <c r="E631" s="186"/>
      <c r="F631" s="186"/>
      <c r="G631" s="186"/>
      <c r="H631" s="9"/>
    </row>
    <row r="632" spans="1:8" ht="15" customHeight="1" x14ac:dyDescent="0.25">
      <c r="A632" s="50"/>
      <c r="B632" s="186"/>
      <c r="C632" s="186"/>
      <c r="D632" s="186"/>
      <c r="E632" s="186"/>
      <c r="F632" s="186"/>
      <c r="G632" s="186"/>
      <c r="H632" s="9"/>
    </row>
    <row r="634" spans="1:8" x14ac:dyDescent="0.25">
      <c r="A634" s="50"/>
      <c r="B634" s="182" t="s">
        <v>2454</v>
      </c>
      <c r="C634" s="182" t="s">
        <v>1804</v>
      </c>
      <c r="D634" s="182" t="s">
        <v>573</v>
      </c>
      <c r="E634" s="170" t="s">
        <v>3</v>
      </c>
      <c r="F634" s="182" t="s">
        <v>571</v>
      </c>
      <c r="G634" s="170" t="s">
        <v>2428</v>
      </c>
      <c r="H634" s="9"/>
    </row>
    <row r="635" spans="1:8" x14ac:dyDescent="0.25">
      <c r="A635" s="50"/>
      <c r="B635" s="182"/>
      <c r="C635" s="182"/>
      <c r="D635" s="182"/>
      <c r="E635" s="170"/>
      <c r="F635" s="182"/>
      <c r="G635" s="170"/>
      <c r="H635" s="9"/>
    </row>
    <row r="636" spans="1:8" ht="20.100000000000001" customHeight="1" x14ac:dyDescent="0.25">
      <c r="A636" s="50"/>
      <c r="B636" s="183" t="s">
        <v>1285</v>
      </c>
      <c r="C636" s="184"/>
      <c r="D636" s="184"/>
      <c r="E636" s="184"/>
      <c r="F636" s="184"/>
      <c r="G636" s="185"/>
      <c r="H636" s="9"/>
    </row>
    <row r="637" spans="1:8" x14ac:dyDescent="0.25">
      <c r="A637" s="50"/>
      <c r="B637" s="175"/>
      <c r="C637" s="176"/>
      <c r="D637" s="176"/>
      <c r="E637" s="176"/>
      <c r="F637" s="176"/>
      <c r="G637" s="177"/>
      <c r="H637" s="9"/>
    </row>
    <row r="638" spans="1:8" x14ac:dyDescent="0.25">
      <c r="A638" s="50"/>
      <c r="B638" s="178"/>
      <c r="C638" s="176"/>
      <c r="D638" s="176"/>
      <c r="E638" s="176"/>
      <c r="F638" s="176"/>
      <c r="G638" s="177"/>
      <c r="H638" s="9"/>
    </row>
    <row r="639" spans="1:8" x14ac:dyDescent="0.25">
      <c r="A639" s="50"/>
      <c r="B639" s="178"/>
      <c r="C639" s="176"/>
      <c r="D639" s="176"/>
      <c r="E639" s="176"/>
      <c r="F639" s="176"/>
      <c r="G639" s="177"/>
      <c r="H639" s="9"/>
    </row>
    <row r="640" spans="1:8" x14ac:dyDescent="0.25">
      <c r="A640" s="50"/>
      <c r="B640" s="178"/>
      <c r="C640" s="176"/>
      <c r="D640" s="176"/>
      <c r="E640" s="176"/>
      <c r="F640" s="176"/>
      <c r="G640" s="177"/>
      <c r="H640" s="9"/>
    </row>
    <row r="641" spans="2:7" x14ac:dyDescent="0.25">
      <c r="B641" s="251">
        <v>0.13</v>
      </c>
      <c r="C641" s="252" t="s">
        <v>2245</v>
      </c>
      <c r="D641" s="253" t="s">
        <v>2247</v>
      </c>
      <c r="E641" s="254">
        <v>325</v>
      </c>
      <c r="F641" s="255" t="s">
        <v>1897</v>
      </c>
      <c r="G641" s="88">
        <v>2200</v>
      </c>
    </row>
    <row r="642" spans="2:7" x14ac:dyDescent="0.25">
      <c r="B642" s="75">
        <v>0.03</v>
      </c>
      <c r="C642" s="16" t="s">
        <v>2245</v>
      </c>
      <c r="D642" s="11" t="s">
        <v>2248</v>
      </c>
      <c r="E642" s="76">
        <v>75</v>
      </c>
      <c r="F642" s="77" t="s">
        <v>1898</v>
      </c>
      <c r="G642" s="88">
        <v>700</v>
      </c>
    </row>
    <row r="643" spans="2:7" x14ac:dyDescent="0.25">
      <c r="B643" s="251">
        <v>0.18</v>
      </c>
      <c r="C643" s="252" t="s">
        <v>2245</v>
      </c>
      <c r="D643" s="253" t="s">
        <v>2249</v>
      </c>
      <c r="E643" s="254">
        <v>449.99999999999994</v>
      </c>
      <c r="F643" s="255" t="s">
        <v>1899</v>
      </c>
      <c r="G643" s="88">
        <v>2600</v>
      </c>
    </row>
    <row r="644" spans="2:7" x14ac:dyDescent="0.25">
      <c r="B644" s="75">
        <v>0.05</v>
      </c>
      <c r="C644" s="16" t="s">
        <v>2245</v>
      </c>
      <c r="D644" s="11" t="s">
        <v>2250</v>
      </c>
      <c r="E644" s="76">
        <v>125</v>
      </c>
      <c r="F644" s="77" t="s">
        <v>1900</v>
      </c>
      <c r="G644" s="88">
        <v>800</v>
      </c>
    </row>
    <row r="645" spans="2:7" x14ac:dyDescent="0.25">
      <c r="B645" s="251">
        <v>0.21</v>
      </c>
      <c r="C645" s="252" t="s">
        <v>2245</v>
      </c>
      <c r="D645" s="253" t="s">
        <v>2251</v>
      </c>
      <c r="E645" s="254">
        <v>525</v>
      </c>
      <c r="F645" s="255" t="s">
        <v>1901</v>
      </c>
      <c r="G645" s="88">
        <v>3500</v>
      </c>
    </row>
    <row r="646" spans="2:7" x14ac:dyDescent="0.25">
      <c r="B646" s="75">
        <v>0.21</v>
      </c>
      <c r="C646" s="16" t="s">
        <v>2245</v>
      </c>
      <c r="D646" s="11" t="s">
        <v>2251</v>
      </c>
      <c r="E646" s="76">
        <v>525</v>
      </c>
      <c r="F646" s="77" t="s">
        <v>1902</v>
      </c>
      <c r="G646" s="88">
        <v>3500</v>
      </c>
    </row>
    <row r="647" spans="2:7" x14ac:dyDescent="0.25">
      <c r="B647" s="251">
        <v>0.21</v>
      </c>
      <c r="C647" s="252" t="s">
        <v>2245</v>
      </c>
      <c r="D647" s="253" t="s">
        <v>2251</v>
      </c>
      <c r="E647" s="254">
        <v>525</v>
      </c>
      <c r="F647" s="255" t="s">
        <v>1903</v>
      </c>
      <c r="G647" s="88">
        <v>3500</v>
      </c>
    </row>
    <row r="648" spans="2:7" x14ac:dyDescent="0.25">
      <c r="B648" s="75">
        <v>5.2999999999999999E-2</v>
      </c>
      <c r="C648" s="16" t="s">
        <v>2245</v>
      </c>
      <c r="D648" s="11" t="s">
        <v>2252</v>
      </c>
      <c r="E648" s="76">
        <v>132.5</v>
      </c>
      <c r="F648" s="77" t="s">
        <v>1904</v>
      </c>
      <c r="G648" s="88">
        <v>1000</v>
      </c>
    </row>
    <row r="649" spans="2:7" x14ac:dyDescent="0.25">
      <c r="B649" s="251">
        <v>5.2999999999999999E-2</v>
      </c>
      <c r="C649" s="252" t="s">
        <v>2245</v>
      </c>
      <c r="D649" s="253" t="s">
        <v>2252</v>
      </c>
      <c r="E649" s="254">
        <v>132.5</v>
      </c>
      <c r="F649" s="255" t="s">
        <v>1905</v>
      </c>
      <c r="G649" s="88">
        <v>1000</v>
      </c>
    </row>
    <row r="650" spans="2:7" x14ac:dyDescent="0.25">
      <c r="B650" s="75">
        <v>5.2999999999999999E-2</v>
      </c>
      <c r="C650" s="16" t="s">
        <v>2245</v>
      </c>
      <c r="D650" s="11" t="s">
        <v>2252</v>
      </c>
      <c r="E650" s="76">
        <v>132.5</v>
      </c>
      <c r="F650" s="77" t="s">
        <v>1906</v>
      </c>
      <c r="G650" s="88">
        <v>1000</v>
      </c>
    </row>
    <row r="651" spans="2:7" x14ac:dyDescent="0.25">
      <c r="B651" s="251">
        <v>0.24</v>
      </c>
      <c r="C651" s="252" t="s">
        <v>2245</v>
      </c>
      <c r="D651" s="253" t="s">
        <v>2253</v>
      </c>
      <c r="E651" s="254">
        <v>600</v>
      </c>
      <c r="F651" s="255" t="s">
        <v>1907</v>
      </c>
      <c r="G651" s="88">
        <v>3300</v>
      </c>
    </row>
    <row r="652" spans="2:7" x14ac:dyDescent="0.25">
      <c r="B652" s="75">
        <v>0.06</v>
      </c>
      <c r="C652" s="16" t="s">
        <v>2245</v>
      </c>
      <c r="D652" s="11" t="s">
        <v>2254</v>
      </c>
      <c r="E652" s="76">
        <v>150</v>
      </c>
      <c r="F652" s="77" t="s">
        <v>1908</v>
      </c>
      <c r="G652" s="88">
        <v>1000</v>
      </c>
    </row>
    <row r="653" spans="2:7" x14ac:dyDescent="0.25">
      <c r="B653" s="251">
        <v>0.27</v>
      </c>
      <c r="C653" s="252" t="s">
        <v>2245</v>
      </c>
      <c r="D653" s="253" t="s">
        <v>2255</v>
      </c>
      <c r="E653" s="254">
        <v>675</v>
      </c>
      <c r="F653" s="255" t="s">
        <v>1909</v>
      </c>
      <c r="G653" s="88">
        <v>4000</v>
      </c>
    </row>
    <row r="654" spans="2:7" x14ac:dyDescent="0.25">
      <c r="B654" s="75">
        <v>0.27</v>
      </c>
      <c r="C654" s="16" t="s">
        <v>2245</v>
      </c>
      <c r="D654" s="11" t="s">
        <v>2255</v>
      </c>
      <c r="E654" s="76">
        <v>675</v>
      </c>
      <c r="F654" s="77" t="s">
        <v>1910</v>
      </c>
      <c r="G654" s="88">
        <v>4000</v>
      </c>
    </row>
    <row r="655" spans="2:7" x14ac:dyDescent="0.25">
      <c r="B655" s="251">
        <v>0.27</v>
      </c>
      <c r="C655" s="252" t="s">
        <v>2245</v>
      </c>
      <c r="D655" s="253" t="s">
        <v>2255</v>
      </c>
      <c r="E655" s="254">
        <v>675</v>
      </c>
      <c r="F655" s="255" t="s">
        <v>1911</v>
      </c>
      <c r="G655" s="88">
        <v>4000</v>
      </c>
    </row>
    <row r="656" spans="2:7" x14ac:dyDescent="0.25">
      <c r="B656" s="75">
        <v>7.0000000000000007E-2</v>
      </c>
      <c r="C656" s="16" t="s">
        <v>2245</v>
      </c>
      <c r="D656" s="11" t="s">
        <v>2256</v>
      </c>
      <c r="E656" s="76">
        <v>175.00000000000003</v>
      </c>
      <c r="F656" s="77" t="s">
        <v>1912</v>
      </c>
      <c r="G656" s="88">
        <v>1200</v>
      </c>
    </row>
    <row r="657" spans="2:7" x14ac:dyDescent="0.25">
      <c r="B657" s="251">
        <v>7.0000000000000007E-2</v>
      </c>
      <c r="C657" s="252" t="s">
        <v>2245</v>
      </c>
      <c r="D657" s="253" t="s">
        <v>2256</v>
      </c>
      <c r="E657" s="254">
        <v>175.00000000000003</v>
      </c>
      <c r="F657" s="255" t="s">
        <v>1913</v>
      </c>
      <c r="G657" s="88">
        <v>1200</v>
      </c>
    </row>
    <row r="658" spans="2:7" x14ac:dyDescent="0.25">
      <c r="B658" s="75">
        <v>7.0000000000000007E-2</v>
      </c>
      <c r="C658" s="16" t="s">
        <v>2245</v>
      </c>
      <c r="D658" s="11" t="s">
        <v>2256</v>
      </c>
      <c r="E658" s="76">
        <v>175.00000000000003</v>
      </c>
      <c r="F658" s="77" t="s">
        <v>1914</v>
      </c>
      <c r="G658" s="88">
        <v>1300</v>
      </c>
    </row>
    <row r="659" spans="2:7" x14ac:dyDescent="0.25">
      <c r="B659" s="251">
        <v>0.36</v>
      </c>
      <c r="C659" s="252" t="s">
        <v>2245</v>
      </c>
      <c r="D659" s="253" t="s">
        <v>2257</v>
      </c>
      <c r="E659" s="254">
        <v>899.99999999999989</v>
      </c>
      <c r="F659" s="255" t="s">
        <v>1915</v>
      </c>
      <c r="G659" s="88">
        <v>4800</v>
      </c>
    </row>
    <row r="660" spans="2:7" x14ac:dyDescent="0.25">
      <c r="B660" s="75">
        <v>0.36</v>
      </c>
      <c r="C660" s="16" t="s">
        <v>2245</v>
      </c>
      <c r="D660" s="11" t="s">
        <v>2257</v>
      </c>
      <c r="E660" s="76">
        <v>899.99999999999989</v>
      </c>
      <c r="F660" s="77" t="s">
        <v>1916</v>
      </c>
      <c r="G660" s="88">
        <v>4900</v>
      </c>
    </row>
    <row r="661" spans="2:7" x14ac:dyDescent="0.25">
      <c r="B661" s="251">
        <v>0.36</v>
      </c>
      <c r="C661" s="252" t="s">
        <v>2245</v>
      </c>
      <c r="D661" s="253" t="s">
        <v>2257</v>
      </c>
      <c r="E661" s="254">
        <v>899.99999999999989</v>
      </c>
      <c r="F661" s="255" t="s">
        <v>1917</v>
      </c>
      <c r="G661" s="88">
        <v>5000</v>
      </c>
    </row>
    <row r="662" spans="2:7" x14ac:dyDescent="0.25">
      <c r="B662" s="75">
        <v>0.36</v>
      </c>
      <c r="C662" s="16" t="s">
        <v>2245</v>
      </c>
      <c r="D662" s="11" t="s">
        <v>2257</v>
      </c>
      <c r="E662" s="76">
        <v>899.99999999999989</v>
      </c>
      <c r="F662" s="77" t="s">
        <v>1918</v>
      </c>
      <c r="G662" s="88">
        <v>5500</v>
      </c>
    </row>
    <row r="663" spans="2:7" x14ac:dyDescent="0.25">
      <c r="B663" s="251">
        <v>0.36</v>
      </c>
      <c r="C663" s="252" t="s">
        <v>2245</v>
      </c>
      <c r="D663" s="253" t="s">
        <v>2257</v>
      </c>
      <c r="E663" s="254">
        <v>899.99999999999989</v>
      </c>
      <c r="F663" s="255" t="s">
        <v>1919</v>
      </c>
      <c r="G663" s="88">
        <v>5700</v>
      </c>
    </row>
    <row r="664" spans="2:7" x14ac:dyDescent="0.25">
      <c r="B664" s="75">
        <v>0.36</v>
      </c>
      <c r="C664" s="16" t="s">
        <v>2245</v>
      </c>
      <c r="D664" s="11" t="s">
        <v>2257</v>
      </c>
      <c r="E664" s="76">
        <v>899.99999999999989</v>
      </c>
      <c r="F664" s="77" t="s">
        <v>1920</v>
      </c>
      <c r="G664" s="88">
        <v>5700</v>
      </c>
    </row>
    <row r="665" spans="2:7" x14ac:dyDescent="0.25">
      <c r="B665" s="251">
        <v>0.36</v>
      </c>
      <c r="C665" s="252" t="s">
        <v>2245</v>
      </c>
      <c r="D665" s="253" t="s">
        <v>2257</v>
      </c>
      <c r="E665" s="254">
        <v>899.99999999999989</v>
      </c>
      <c r="F665" s="255" t="s">
        <v>1921</v>
      </c>
      <c r="G665" s="88">
        <v>6200</v>
      </c>
    </row>
    <row r="666" spans="2:7" x14ac:dyDescent="0.25">
      <c r="B666" s="75">
        <v>0.36</v>
      </c>
      <c r="C666" s="16" t="s">
        <v>2245</v>
      </c>
      <c r="D666" s="11" t="s">
        <v>2257</v>
      </c>
      <c r="E666" s="76">
        <v>899.99999999999989</v>
      </c>
      <c r="F666" s="77" t="s">
        <v>1922</v>
      </c>
      <c r="G666" s="88">
        <v>5700</v>
      </c>
    </row>
    <row r="667" spans="2:7" x14ac:dyDescent="0.25">
      <c r="B667" s="251">
        <v>0.36</v>
      </c>
      <c r="C667" s="252" t="s">
        <v>2245</v>
      </c>
      <c r="D667" s="253" t="s">
        <v>2257</v>
      </c>
      <c r="E667" s="254">
        <v>899.99999999999989</v>
      </c>
      <c r="F667" s="255" t="s">
        <v>1923</v>
      </c>
      <c r="G667" s="88">
        <v>6300</v>
      </c>
    </row>
    <row r="668" spans="2:7" x14ac:dyDescent="0.25">
      <c r="B668" s="75">
        <v>0.36</v>
      </c>
      <c r="C668" s="16" t="s">
        <v>2245</v>
      </c>
      <c r="D668" s="11" t="s">
        <v>2257</v>
      </c>
      <c r="E668" s="76">
        <v>899.99999999999989</v>
      </c>
      <c r="F668" s="77" t="s">
        <v>1924</v>
      </c>
      <c r="G668" s="88">
        <v>5900</v>
      </c>
    </row>
    <row r="669" spans="2:7" x14ac:dyDescent="0.25">
      <c r="B669" s="251">
        <v>0.36</v>
      </c>
      <c r="C669" s="252" t="s">
        <v>2245</v>
      </c>
      <c r="D669" s="253" t="s">
        <v>2257</v>
      </c>
      <c r="E669" s="254">
        <v>899.99999999999989</v>
      </c>
      <c r="F669" s="255" t="s">
        <v>1925</v>
      </c>
      <c r="G669" s="88">
        <v>6600</v>
      </c>
    </row>
    <row r="670" spans="2:7" x14ac:dyDescent="0.25">
      <c r="B670" s="75">
        <v>0.36</v>
      </c>
      <c r="C670" s="16" t="s">
        <v>2245</v>
      </c>
      <c r="D670" s="11" t="s">
        <v>2257</v>
      </c>
      <c r="E670" s="76">
        <v>899.99999999999989</v>
      </c>
      <c r="F670" s="77" t="s">
        <v>1926</v>
      </c>
      <c r="G670" s="88">
        <v>7000</v>
      </c>
    </row>
    <row r="671" spans="2:7" x14ac:dyDescent="0.25">
      <c r="B671" s="251">
        <v>0.36</v>
      </c>
      <c r="C671" s="252" t="s">
        <v>2245</v>
      </c>
      <c r="D671" s="253" t="s">
        <v>2257</v>
      </c>
      <c r="E671" s="254">
        <v>899.99999999999989</v>
      </c>
      <c r="F671" s="255" t="s">
        <v>1927</v>
      </c>
      <c r="G671" s="88">
        <v>7600</v>
      </c>
    </row>
    <row r="672" spans="2:7" x14ac:dyDescent="0.25">
      <c r="B672" s="75">
        <v>0.09</v>
      </c>
      <c r="C672" s="16" t="s">
        <v>2245</v>
      </c>
      <c r="D672" s="11" t="s">
        <v>2258</v>
      </c>
      <c r="E672" s="76">
        <v>224.99999999999997</v>
      </c>
      <c r="F672" s="77" t="s">
        <v>1928</v>
      </c>
      <c r="G672" s="88">
        <v>1400</v>
      </c>
    </row>
    <row r="673" spans="2:7" x14ac:dyDescent="0.25">
      <c r="B673" s="251">
        <v>0.09</v>
      </c>
      <c r="C673" s="252" t="s">
        <v>2245</v>
      </c>
      <c r="D673" s="253" t="s">
        <v>2258</v>
      </c>
      <c r="E673" s="254">
        <v>224.99999999999997</v>
      </c>
      <c r="F673" s="255" t="s">
        <v>1929</v>
      </c>
      <c r="G673" s="88">
        <v>1400</v>
      </c>
    </row>
    <row r="674" spans="2:7" x14ac:dyDescent="0.25">
      <c r="B674" s="75">
        <v>0.09</v>
      </c>
      <c r="C674" s="16" t="s">
        <v>2245</v>
      </c>
      <c r="D674" s="11" t="s">
        <v>2258</v>
      </c>
      <c r="E674" s="76">
        <v>224.99999999999997</v>
      </c>
      <c r="F674" s="77" t="s">
        <v>1930</v>
      </c>
      <c r="G674" s="88">
        <v>1500</v>
      </c>
    </row>
    <row r="675" spans="2:7" x14ac:dyDescent="0.25">
      <c r="B675" s="251">
        <v>0.09</v>
      </c>
      <c r="C675" s="252" t="s">
        <v>2245</v>
      </c>
      <c r="D675" s="253" t="s">
        <v>2258</v>
      </c>
      <c r="E675" s="254">
        <v>224.99999999999997</v>
      </c>
      <c r="F675" s="255" t="s">
        <v>1931</v>
      </c>
      <c r="G675" s="88">
        <v>1600</v>
      </c>
    </row>
    <row r="676" spans="2:7" x14ac:dyDescent="0.25">
      <c r="B676" s="75">
        <v>0.09</v>
      </c>
      <c r="C676" s="16" t="s">
        <v>2245</v>
      </c>
      <c r="D676" s="11" t="s">
        <v>2258</v>
      </c>
      <c r="E676" s="76">
        <v>224.99999999999997</v>
      </c>
      <c r="F676" s="77" t="s">
        <v>1932</v>
      </c>
      <c r="G676" s="88">
        <v>1600</v>
      </c>
    </row>
    <row r="677" spans="2:7" x14ac:dyDescent="0.25">
      <c r="B677" s="251">
        <v>0.09</v>
      </c>
      <c r="C677" s="252" t="s">
        <v>2245</v>
      </c>
      <c r="D677" s="253" t="s">
        <v>2258</v>
      </c>
      <c r="E677" s="254">
        <v>224.99999999999997</v>
      </c>
      <c r="F677" s="255" t="s">
        <v>1933</v>
      </c>
      <c r="G677" s="88">
        <v>1700</v>
      </c>
    </row>
    <row r="678" spans="2:7" x14ac:dyDescent="0.25">
      <c r="B678" s="75">
        <v>0.09</v>
      </c>
      <c r="C678" s="16" t="s">
        <v>2245</v>
      </c>
      <c r="D678" s="11" t="s">
        <v>2258</v>
      </c>
      <c r="E678" s="76">
        <v>224.99999999999997</v>
      </c>
      <c r="F678" s="77" t="s">
        <v>1934</v>
      </c>
      <c r="G678" s="88">
        <v>1700</v>
      </c>
    </row>
    <row r="679" spans="2:7" x14ac:dyDescent="0.25">
      <c r="B679" s="251">
        <v>0.09</v>
      </c>
      <c r="C679" s="252" t="s">
        <v>2245</v>
      </c>
      <c r="D679" s="253" t="s">
        <v>2258</v>
      </c>
      <c r="E679" s="254">
        <v>224.99999999999997</v>
      </c>
      <c r="F679" s="255" t="s">
        <v>1935</v>
      </c>
      <c r="G679" s="88">
        <v>1700</v>
      </c>
    </row>
    <row r="680" spans="2:7" x14ac:dyDescent="0.25">
      <c r="B680" s="75">
        <v>0.09</v>
      </c>
      <c r="C680" s="16" t="s">
        <v>2245</v>
      </c>
      <c r="D680" s="11" t="s">
        <v>2258</v>
      </c>
      <c r="E680" s="76">
        <v>224.99999999999997</v>
      </c>
      <c r="F680" s="77" t="s">
        <v>1936</v>
      </c>
      <c r="G680" s="88">
        <v>2000</v>
      </c>
    </row>
    <row r="681" spans="2:7" x14ac:dyDescent="0.25">
      <c r="B681" s="251">
        <v>0.09</v>
      </c>
      <c r="C681" s="252" t="s">
        <v>2245</v>
      </c>
      <c r="D681" s="253" t="s">
        <v>2258</v>
      </c>
      <c r="E681" s="254">
        <v>224.99999999999997</v>
      </c>
      <c r="F681" s="255" t="s">
        <v>1937</v>
      </c>
      <c r="G681" s="88">
        <v>2200</v>
      </c>
    </row>
    <row r="682" spans="2:7" x14ac:dyDescent="0.25">
      <c r="B682" s="75">
        <v>0.54</v>
      </c>
      <c r="C682" s="16" t="s">
        <v>2245</v>
      </c>
      <c r="D682" s="11" t="s">
        <v>2259</v>
      </c>
      <c r="E682" s="76">
        <v>1350</v>
      </c>
      <c r="F682" s="77" t="s">
        <v>1938</v>
      </c>
      <c r="G682" s="88">
        <v>6000</v>
      </c>
    </row>
    <row r="683" spans="2:7" x14ac:dyDescent="0.25">
      <c r="B683" s="251">
        <v>0.54</v>
      </c>
      <c r="C683" s="252" t="s">
        <v>2245</v>
      </c>
      <c r="D683" s="253" t="s">
        <v>2259</v>
      </c>
      <c r="E683" s="254">
        <v>1350</v>
      </c>
      <c r="F683" s="255" t="s">
        <v>1939</v>
      </c>
      <c r="G683" s="88">
        <v>6200</v>
      </c>
    </row>
    <row r="684" spans="2:7" x14ac:dyDescent="0.25">
      <c r="B684" s="75">
        <v>0.54</v>
      </c>
      <c r="C684" s="16" t="s">
        <v>2245</v>
      </c>
      <c r="D684" s="11" t="s">
        <v>2259</v>
      </c>
      <c r="E684" s="76">
        <v>1350</v>
      </c>
      <c r="F684" s="77" t="s">
        <v>1940</v>
      </c>
      <c r="G684" s="88">
        <v>6400</v>
      </c>
    </row>
    <row r="685" spans="2:7" x14ac:dyDescent="0.25">
      <c r="B685" s="251">
        <v>0.54</v>
      </c>
      <c r="C685" s="252" t="s">
        <v>2245</v>
      </c>
      <c r="D685" s="253" t="s">
        <v>2259</v>
      </c>
      <c r="E685" s="254">
        <v>1350</v>
      </c>
      <c r="F685" s="255" t="s">
        <v>1941</v>
      </c>
      <c r="G685" s="88">
        <v>6600</v>
      </c>
    </row>
    <row r="686" spans="2:7" x14ac:dyDescent="0.25">
      <c r="B686" s="75">
        <v>0.54</v>
      </c>
      <c r="C686" s="16" t="s">
        <v>2245</v>
      </c>
      <c r="D686" s="11" t="s">
        <v>2259</v>
      </c>
      <c r="E686" s="76">
        <v>1350</v>
      </c>
      <c r="F686" s="77" t="s">
        <v>1942</v>
      </c>
      <c r="G686" s="88">
        <v>7100</v>
      </c>
    </row>
    <row r="687" spans="2:7" x14ac:dyDescent="0.25">
      <c r="B687" s="251">
        <v>0.54</v>
      </c>
      <c r="C687" s="252" t="s">
        <v>2245</v>
      </c>
      <c r="D687" s="253" t="s">
        <v>2259</v>
      </c>
      <c r="E687" s="254">
        <v>1350</v>
      </c>
      <c r="F687" s="255" t="s">
        <v>1943</v>
      </c>
      <c r="G687" s="88">
        <v>6300</v>
      </c>
    </row>
    <row r="688" spans="2:7" x14ac:dyDescent="0.25">
      <c r="B688" s="75">
        <v>0.54</v>
      </c>
      <c r="C688" s="16" t="s">
        <v>2245</v>
      </c>
      <c r="D688" s="11" t="s">
        <v>2259</v>
      </c>
      <c r="E688" s="76">
        <v>1350</v>
      </c>
      <c r="F688" s="77" t="s">
        <v>1944</v>
      </c>
      <c r="G688" s="88">
        <v>7200</v>
      </c>
    </row>
    <row r="689" spans="2:7" x14ac:dyDescent="0.25">
      <c r="B689" s="251">
        <v>0.54</v>
      </c>
      <c r="C689" s="252" t="s">
        <v>2245</v>
      </c>
      <c r="D689" s="253" t="s">
        <v>2259</v>
      </c>
      <c r="E689" s="254">
        <v>1350</v>
      </c>
      <c r="F689" s="255" t="s">
        <v>1945</v>
      </c>
      <c r="G689" s="88">
        <v>6800</v>
      </c>
    </row>
    <row r="690" spans="2:7" x14ac:dyDescent="0.25">
      <c r="B690" s="75">
        <v>0.54</v>
      </c>
      <c r="C690" s="16" t="s">
        <v>2245</v>
      </c>
      <c r="D690" s="11" t="s">
        <v>2259</v>
      </c>
      <c r="E690" s="76">
        <v>1350</v>
      </c>
      <c r="F690" s="77" t="s">
        <v>1946</v>
      </c>
      <c r="G690" s="88">
        <v>7700</v>
      </c>
    </row>
    <row r="691" spans="2:7" x14ac:dyDescent="0.25">
      <c r="B691" s="251">
        <v>0.54</v>
      </c>
      <c r="C691" s="252" t="s">
        <v>2245</v>
      </c>
      <c r="D691" s="253" t="s">
        <v>2259</v>
      </c>
      <c r="E691" s="254">
        <v>1350</v>
      </c>
      <c r="F691" s="255" t="s">
        <v>1947</v>
      </c>
      <c r="G691" s="88">
        <v>7200</v>
      </c>
    </row>
    <row r="692" spans="2:7" x14ac:dyDescent="0.25">
      <c r="B692" s="75">
        <v>0.54</v>
      </c>
      <c r="C692" s="16" t="s">
        <v>2245</v>
      </c>
      <c r="D692" s="11" t="s">
        <v>2259</v>
      </c>
      <c r="E692" s="76">
        <v>1350</v>
      </c>
      <c r="F692" s="77" t="s">
        <v>1948</v>
      </c>
      <c r="G692" s="88">
        <v>7800</v>
      </c>
    </row>
    <row r="693" spans="2:7" x14ac:dyDescent="0.25">
      <c r="B693" s="251">
        <v>0.54</v>
      </c>
      <c r="C693" s="252" t="s">
        <v>2245</v>
      </c>
      <c r="D693" s="253" t="s">
        <v>2259</v>
      </c>
      <c r="E693" s="254">
        <v>1350</v>
      </c>
      <c r="F693" s="255" t="s">
        <v>1949</v>
      </c>
      <c r="G693" s="88">
        <v>7500</v>
      </c>
    </row>
    <row r="694" spans="2:7" x14ac:dyDescent="0.25">
      <c r="B694" s="75">
        <v>0.54</v>
      </c>
      <c r="C694" s="16" t="s">
        <v>2245</v>
      </c>
      <c r="D694" s="11" t="s">
        <v>2259</v>
      </c>
      <c r="E694" s="76">
        <v>1350</v>
      </c>
      <c r="F694" s="77" t="s">
        <v>1950</v>
      </c>
      <c r="G694" s="88">
        <v>7900</v>
      </c>
    </row>
    <row r="695" spans="2:7" x14ac:dyDescent="0.25">
      <c r="B695" s="251">
        <v>0.54</v>
      </c>
      <c r="C695" s="252" t="s">
        <v>2245</v>
      </c>
      <c r="D695" s="253" t="s">
        <v>2259</v>
      </c>
      <c r="E695" s="254">
        <v>1350</v>
      </c>
      <c r="F695" s="255" t="s">
        <v>1951</v>
      </c>
      <c r="G695" s="88">
        <v>9300</v>
      </c>
    </row>
    <row r="696" spans="2:7" x14ac:dyDescent="0.25">
      <c r="B696" s="75">
        <v>0.14000000000000001</v>
      </c>
      <c r="C696" s="16" t="s">
        <v>2245</v>
      </c>
      <c r="D696" s="11" t="s">
        <v>2260</v>
      </c>
      <c r="E696" s="76">
        <v>350.00000000000006</v>
      </c>
      <c r="F696" s="77" t="s">
        <v>1952</v>
      </c>
      <c r="G696" s="88">
        <v>1600</v>
      </c>
    </row>
    <row r="697" spans="2:7" x14ac:dyDescent="0.25">
      <c r="B697" s="251">
        <v>0.14000000000000001</v>
      </c>
      <c r="C697" s="252" t="s">
        <v>2245</v>
      </c>
      <c r="D697" s="253" t="s">
        <v>2260</v>
      </c>
      <c r="E697" s="254">
        <v>350.00000000000006</v>
      </c>
      <c r="F697" s="255" t="s">
        <v>1953</v>
      </c>
      <c r="G697" s="88">
        <v>1700</v>
      </c>
    </row>
    <row r="698" spans="2:7" x14ac:dyDescent="0.25">
      <c r="B698" s="75">
        <v>0.14000000000000001</v>
      </c>
      <c r="C698" s="16" t="s">
        <v>2245</v>
      </c>
      <c r="D698" s="11" t="s">
        <v>2260</v>
      </c>
      <c r="E698" s="76">
        <v>350.00000000000006</v>
      </c>
      <c r="F698" s="77" t="s">
        <v>1954</v>
      </c>
      <c r="G698" s="88">
        <v>1900</v>
      </c>
    </row>
    <row r="699" spans="2:7" x14ac:dyDescent="0.25">
      <c r="B699" s="251">
        <v>0.14000000000000001</v>
      </c>
      <c r="C699" s="252" t="s">
        <v>2245</v>
      </c>
      <c r="D699" s="253" t="s">
        <v>2260</v>
      </c>
      <c r="E699" s="254">
        <v>350.00000000000006</v>
      </c>
      <c r="F699" s="255" t="s">
        <v>1955</v>
      </c>
      <c r="G699" s="88">
        <v>1900</v>
      </c>
    </row>
    <row r="700" spans="2:7" x14ac:dyDescent="0.25">
      <c r="B700" s="75">
        <v>0.14000000000000001</v>
      </c>
      <c r="C700" s="16" t="s">
        <v>2245</v>
      </c>
      <c r="D700" s="11" t="s">
        <v>2260</v>
      </c>
      <c r="E700" s="76">
        <v>350.00000000000006</v>
      </c>
      <c r="F700" s="77" t="s">
        <v>1956</v>
      </c>
      <c r="G700" s="88">
        <v>2000</v>
      </c>
    </row>
    <row r="701" spans="2:7" x14ac:dyDescent="0.25">
      <c r="B701" s="251">
        <v>0.14000000000000001</v>
      </c>
      <c r="C701" s="252" t="s">
        <v>2245</v>
      </c>
      <c r="D701" s="253" t="s">
        <v>2260</v>
      </c>
      <c r="E701" s="254">
        <v>350.00000000000006</v>
      </c>
      <c r="F701" s="255" t="s">
        <v>1957</v>
      </c>
      <c r="G701" s="88">
        <v>2000</v>
      </c>
    </row>
    <row r="702" spans="2:7" x14ac:dyDescent="0.25">
      <c r="B702" s="75">
        <v>0.14000000000000001</v>
      </c>
      <c r="C702" s="16" t="s">
        <v>2245</v>
      </c>
      <c r="D702" s="11" t="s">
        <v>2260</v>
      </c>
      <c r="E702" s="76">
        <v>350.00000000000006</v>
      </c>
      <c r="F702" s="77" t="s">
        <v>1958</v>
      </c>
      <c r="G702" s="88">
        <v>1900</v>
      </c>
    </row>
    <row r="703" spans="2:7" x14ac:dyDescent="0.25">
      <c r="B703" s="251">
        <v>0.14000000000000001</v>
      </c>
      <c r="C703" s="252" t="s">
        <v>2245</v>
      </c>
      <c r="D703" s="253" t="s">
        <v>2260</v>
      </c>
      <c r="E703" s="254">
        <v>350.00000000000006</v>
      </c>
      <c r="F703" s="255" t="s">
        <v>1959</v>
      </c>
      <c r="G703" s="88">
        <v>2200</v>
      </c>
    </row>
    <row r="704" spans="2:7" x14ac:dyDescent="0.25">
      <c r="B704" s="75">
        <v>0.14000000000000001</v>
      </c>
      <c r="C704" s="16" t="s">
        <v>2245</v>
      </c>
      <c r="D704" s="11" t="s">
        <v>2260</v>
      </c>
      <c r="E704" s="76">
        <v>350.00000000000006</v>
      </c>
      <c r="F704" s="77" t="s">
        <v>1960</v>
      </c>
      <c r="G704" s="88">
        <v>2200</v>
      </c>
    </row>
    <row r="705" spans="2:7" x14ac:dyDescent="0.25">
      <c r="B705" s="251">
        <v>0.14000000000000001</v>
      </c>
      <c r="C705" s="252" t="s">
        <v>2245</v>
      </c>
      <c r="D705" s="253" t="s">
        <v>2260</v>
      </c>
      <c r="E705" s="254">
        <v>350.00000000000006</v>
      </c>
      <c r="F705" s="255" t="s">
        <v>1961</v>
      </c>
      <c r="G705" s="88">
        <v>2300</v>
      </c>
    </row>
    <row r="706" spans="2:7" x14ac:dyDescent="0.25">
      <c r="B706" s="75">
        <v>0.14000000000000001</v>
      </c>
      <c r="C706" s="16" t="s">
        <v>2245</v>
      </c>
      <c r="D706" s="11" t="s">
        <v>2260</v>
      </c>
      <c r="E706" s="76">
        <v>350.00000000000006</v>
      </c>
      <c r="F706" s="77" t="s">
        <v>1962</v>
      </c>
      <c r="G706" s="88">
        <v>2500</v>
      </c>
    </row>
    <row r="707" spans="2:7" x14ac:dyDescent="0.25">
      <c r="B707" s="251">
        <v>0.65</v>
      </c>
      <c r="C707" s="252" t="s">
        <v>2245</v>
      </c>
      <c r="D707" s="253" t="s">
        <v>2261</v>
      </c>
      <c r="E707" s="254">
        <v>1625</v>
      </c>
      <c r="F707" s="255" t="s">
        <v>1963</v>
      </c>
      <c r="G707" s="88">
        <v>8400</v>
      </c>
    </row>
    <row r="708" spans="2:7" x14ac:dyDescent="0.25">
      <c r="B708" s="75">
        <v>0.65</v>
      </c>
      <c r="C708" s="16" t="s">
        <v>2245</v>
      </c>
      <c r="D708" s="11" t="s">
        <v>2261</v>
      </c>
      <c r="E708" s="76">
        <v>1625</v>
      </c>
      <c r="F708" s="77" t="s">
        <v>1964</v>
      </c>
      <c r="G708" s="88">
        <v>8900</v>
      </c>
    </row>
    <row r="709" spans="2:7" x14ac:dyDescent="0.25">
      <c r="B709" s="251">
        <v>0.65</v>
      </c>
      <c r="C709" s="252" t="s">
        <v>2245</v>
      </c>
      <c r="D709" s="253" t="s">
        <v>2261</v>
      </c>
      <c r="E709" s="254">
        <v>1625</v>
      </c>
      <c r="F709" s="255" t="s">
        <v>1965</v>
      </c>
      <c r="G709" s="88">
        <v>9600</v>
      </c>
    </row>
    <row r="710" spans="2:7" x14ac:dyDescent="0.25">
      <c r="B710" s="75">
        <v>0.65</v>
      </c>
      <c r="C710" s="16" t="s">
        <v>2246</v>
      </c>
      <c r="D710" s="11" t="s">
        <v>2261</v>
      </c>
      <c r="E710" s="76">
        <v>1625</v>
      </c>
      <c r="F710" s="77" t="s">
        <v>1966</v>
      </c>
      <c r="G710" s="88">
        <v>10000</v>
      </c>
    </row>
    <row r="711" spans="2:7" x14ac:dyDescent="0.25">
      <c r="B711" s="251">
        <v>0.65</v>
      </c>
      <c r="C711" s="252" t="s">
        <v>1876</v>
      </c>
      <c r="D711" s="253" t="s">
        <v>2261</v>
      </c>
      <c r="E711" s="254">
        <v>1625</v>
      </c>
      <c r="F711" s="255" t="s">
        <v>1967</v>
      </c>
      <c r="G711" s="88">
        <v>11400</v>
      </c>
    </row>
    <row r="712" spans="2:7" x14ac:dyDescent="0.25">
      <c r="B712" s="75">
        <v>0.65</v>
      </c>
      <c r="C712" s="16" t="s">
        <v>2245</v>
      </c>
      <c r="D712" s="11" t="s">
        <v>2261</v>
      </c>
      <c r="E712" s="76">
        <v>1625</v>
      </c>
      <c r="F712" s="77" t="s">
        <v>1968</v>
      </c>
      <c r="G712" s="88">
        <v>9400</v>
      </c>
    </row>
    <row r="713" spans="2:7" x14ac:dyDescent="0.25">
      <c r="B713" s="251">
        <v>0.65</v>
      </c>
      <c r="C713" s="252" t="s">
        <v>2245</v>
      </c>
      <c r="D713" s="253" t="s">
        <v>2261</v>
      </c>
      <c r="E713" s="254">
        <v>1625</v>
      </c>
      <c r="F713" s="255" t="s">
        <v>1969</v>
      </c>
      <c r="G713" s="88">
        <v>10500</v>
      </c>
    </row>
    <row r="714" spans="2:7" x14ac:dyDescent="0.25">
      <c r="B714" s="75">
        <v>0.65</v>
      </c>
      <c r="C714" s="16" t="s">
        <v>2246</v>
      </c>
      <c r="D714" s="11" t="s">
        <v>2261</v>
      </c>
      <c r="E714" s="76">
        <v>1625</v>
      </c>
      <c r="F714" s="77" t="s">
        <v>1970</v>
      </c>
      <c r="G714" s="88">
        <v>10200</v>
      </c>
    </row>
    <row r="715" spans="2:7" x14ac:dyDescent="0.25">
      <c r="B715" s="251">
        <v>0.65</v>
      </c>
      <c r="C715" s="252" t="s">
        <v>2246</v>
      </c>
      <c r="D715" s="253" t="s">
        <v>2261</v>
      </c>
      <c r="E715" s="254">
        <v>1625</v>
      </c>
      <c r="F715" s="255" t="s">
        <v>1971</v>
      </c>
      <c r="G715" s="88">
        <v>11300</v>
      </c>
    </row>
    <row r="716" spans="2:7" x14ac:dyDescent="0.25">
      <c r="B716" s="75">
        <v>0.65</v>
      </c>
      <c r="C716" s="16" t="s">
        <v>1873</v>
      </c>
      <c r="D716" s="11" t="s">
        <v>2261</v>
      </c>
      <c r="E716" s="76">
        <v>1625</v>
      </c>
      <c r="F716" s="77" t="s">
        <v>1972</v>
      </c>
      <c r="G716" s="88">
        <v>11000</v>
      </c>
    </row>
    <row r="717" spans="2:7" x14ac:dyDescent="0.25">
      <c r="B717" s="251">
        <v>0.65</v>
      </c>
      <c r="C717" s="252" t="s">
        <v>1873</v>
      </c>
      <c r="D717" s="253" t="s">
        <v>2261</v>
      </c>
      <c r="E717" s="254">
        <v>1625</v>
      </c>
      <c r="F717" s="255" t="s">
        <v>1973</v>
      </c>
      <c r="G717" s="88">
        <v>12200</v>
      </c>
    </row>
    <row r="718" spans="2:7" x14ac:dyDescent="0.25">
      <c r="B718" s="75">
        <v>0.65</v>
      </c>
      <c r="C718" s="16" t="s">
        <v>2245</v>
      </c>
      <c r="D718" s="11" t="s">
        <v>2261</v>
      </c>
      <c r="E718" s="76">
        <v>1625</v>
      </c>
      <c r="F718" s="77" t="s">
        <v>1974</v>
      </c>
      <c r="G718" s="88">
        <v>12600</v>
      </c>
    </row>
    <row r="719" spans="2:7" x14ac:dyDescent="0.25">
      <c r="B719" s="251">
        <v>0.65</v>
      </c>
      <c r="C719" s="252" t="s">
        <v>2246</v>
      </c>
      <c r="D719" s="253" t="s">
        <v>2261</v>
      </c>
      <c r="E719" s="254">
        <v>1625</v>
      </c>
      <c r="F719" s="255" t="s">
        <v>1975</v>
      </c>
      <c r="G719" s="88">
        <v>13600</v>
      </c>
    </row>
    <row r="720" spans="2:7" x14ac:dyDescent="0.25">
      <c r="B720" s="75">
        <v>0.65</v>
      </c>
      <c r="C720" s="16" t="s">
        <v>1876</v>
      </c>
      <c r="D720" s="11" t="s">
        <v>2261</v>
      </c>
      <c r="E720" s="76">
        <v>1625</v>
      </c>
      <c r="F720" s="77" t="s">
        <v>1976</v>
      </c>
      <c r="G720" s="88">
        <v>18700</v>
      </c>
    </row>
    <row r="721" spans="2:7" x14ac:dyDescent="0.25">
      <c r="B721" s="251">
        <v>0.16</v>
      </c>
      <c r="C721" s="252" t="s">
        <v>2245</v>
      </c>
      <c r="D721" s="253" t="s">
        <v>2262</v>
      </c>
      <c r="E721" s="254">
        <v>400</v>
      </c>
      <c r="F721" s="255" t="s">
        <v>1977</v>
      </c>
      <c r="G721" s="88">
        <v>2400</v>
      </c>
    </row>
    <row r="722" spans="2:7" x14ac:dyDescent="0.25">
      <c r="B722" s="75">
        <v>0.16</v>
      </c>
      <c r="C722" s="16" t="s">
        <v>2245</v>
      </c>
      <c r="D722" s="11" t="s">
        <v>2262</v>
      </c>
      <c r="E722" s="76">
        <v>400</v>
      </c>
      <c r="F722" s="77" t="s">
        <v>1978</v>
      </c>
      <c r="G722" s="88">
        <v>2600</v>
      </c>
    </row>
    <row r="723" spans="2:7" x14ac:dyDescent="0.25">
      <c r="B723" s="251">
        <v>0.16</v>
      </c>
      <c r="C723" s="252" t="s">
        <v>2245</v>
      </c>
      <c r="D723" s="253" t="s">
        <v>2262</v>
      </c>
      <c r="E723" s="254">
        <v>400</v>
      </c>
      <c r="F723" s="255" t="s">
        <v>1979</v>
      </c>
      <c r="G723" s="88">
        <v>2700</v>
      </c>
    </row>
    <row r="724" spans="2:7" x14ac:dyDescent="0.25">
      <c r="B724" s="75">
        <v>0.16</v>
      </c>
      <c r="C724" s="16" t="s">
        <v>2246</v>
      </c>
      <c r="D724" s="11" t="s">
        <v>2262</v>
      </c>
      <c r="E724" s="76">
        <v>400</v>
      </c>
      <c r="F724" s="77" t="s">
        <v>1980</v>
      </c>
      <c r="G724" s="88">
        <v>2800</v>
      </c>
    </row>
    <row r="725" spans="2:7" x14ac:dyDescent="0.25">
      <c r="B725" s="251">
        <v>0.16</v>
      </c>
      <c r="C725" s="252" t="s">
        <v>1876</v>
      </c>
      <c r="D725" s="253" t="s">
        <v>2262</v>
      </c>
      <c r="E725" s="254">
        <v>400</v>
      </c>
      <c r="F725" s="255" t="s">
        <v>1981</v>
      </c>
      <c r="G725" s="88">
        <v>3200</v>
      </c>
    </row>
    <row r="726" spans="2:7" x14ac:dyDescent="0.25">
      <c r="B726" s="75">
        <v>0.16</v>
      </c>
      <c r="C726" s="16" t="s">
        <v>2245</v>
      </c>
      <c r="D726" s="11" t="s">
        <v>2262</v>
      </c>
      <c r="E726" s="76">
        <v>400</v>
      </c>
      <c r="F726" s="77" t="s">
        <v>1982</v>
      </c>
      <c r="G726" s="88">
        <v>2700</v>
      </c>
    </row>
    <row r="727" spans="2:7" x14ac:dyDescent="0.25">
      <c r="B727" s="251">
        <v>0.16</v>
      </c>
      <c r="C727" s="252" t="s">
        <v>2246</v>
      </c>
      <c r="D727" s="253" t="s">
        <v>2262</v>
      </c>
      <c r="E727" s="254">
        <v>400</v>
      </c>
      <c r="F727" s="255" t="s">
        <v>1983</v>
      </c>
      <c r="G727" s="88">
        <v>2900</v>
      </c>
    </row>
    <row r="728" spans="2:7" x14ac:dyDescent="0.25">
      <c r="B728" s="75">
        <v>0.16</v>
      </c>
      <c r="C728" s="16" t="s">
        <v>1873</v>
      </c>
      <c r="D728" s="11" t="s">
        <v>2262</v>
      </c>
      <c r="E728" s="76">
        <v>400</v>
      </c>
      <c r="F728" s="77" t="s">
        <v>1984</v>
      </c>
      <c r="G728" s="88">
        <v>3200</v>
      </c>
    </row>
    <row r="729" spans="2:7" x14ac:dyDescent="0.25">
      <c r="B729" s="251">
        <v>0.16</v>
      </c>
      <c r="C729" s="252" t="s">
        <v>2245</v>
      </c>
      <c r="D729" s="253" t="s">
        <v>2262</v>
      </c>
      <c r="E729" s="254">
        <v>400</v>
      </c>
      <c r="F729" s="255" t="s">
        <v>1985</v>
      </c>
      <c r="G729" s="88">
        <v>3500</v>
      </c>
    </row>
    <row r="730" spans="2:7" x14ac:dyDescent="0.25">
      <c r="B730" s="75">
        <v>0.16</v>
      </c>
      <c r="C730" s="16" t="s">
        <v>2246</v>
      </c>
      <c r="D730" s="11" t="s">
        <v>2262</v>
      </c>
      <c r="E730" s="76">
        <v>400</v>
      </c>
      <c r="F730" s="77" t="s">
        <v>1986</v>
      </c>
      <c r="G730" s="88">
        <v>3800</v>
      </c>
    </row>
    <row r="731" spans="2:7" x14ac:dyDescent="0.25">
      <c r="B731" s="251">
        <v>0.16</v>
      </c>
      <c r="C731" s="252" t="s">
        <v>1876</v>
      </c>
      <c r="D731" s="253" t="s">
        <v>2262</v>
      </c>
      <c r="E731" s="254">
        <v>400</v>
      </c>
      <c r="F731" s="255" t="s">
        <v>1987</v>
      </c>
      <c r="G731" s="88">
        <v>5300</v>
      </c>
    </row>
    <row r="732" spans="2:7" x14ac:dyDescent="0.25">
      <c r="B732" s="75">
        <v>0.35</v>
      </c>
      <c r="C732" s="16" t="s">
        <v>2245</v>
      </c>
      <c r="D732" s="11" t="s">
        <v>2263</v>
      </c>
      <c r="E732" s="76">
        <v>875</v>
      </c>
      <c r="F732" s="77" t="s">
        <v>1988</v>
      </c>
      <c r="G732" s="88">
        <v>4700</v>
      </c>
    </row>
    <row r="733" spans="2:7" x14ac:dyDescent="0.25">
      <c r="B733" s="251">
        <v>0.35</v>
      </c>
      <c r="C733" s="252" t="s">
        <v>2245</v>
      </c>
      <c r="D733" s="253" t="s">
        <v>2263</v>
      </c>
      <c r="E733" s="254">
        <v>875</v>
      </c>
      <c r="F733" s="255" t="s">
        <v>1989</v>
      </c>
      <c r="G733" s="88">
        <v>4700</v>
      </c>
    </row>
    <row r="734" spans="2:7" x14ac:dyDescent="0.25">
      <c r="B734" s="75">
        <v>0.35</v>
      </c>
      <c r="C734" s="16" t="s">
        <v>2245</v>
      </c>
      <c r="D734" s="11" t="s">
        <v>2263</v>
      </c>
      <c r="E734" s="76">
        <v>875</v>
      </c>
      <c r="F734" s="77" t="s">
        <v>1990</v>
      </c>
      <c r="G734" s="88">
        <v>4700</v>
      </c>
    </row>
    <row r="735" spans="2:7" x14ac:dyDescent="0.25">
      <c r="B735" s="251">
        <v>0.35</v>
      </c>
      <c r="C735" s="252" t="s">
        <v>2246</v>
      </c>
      <c r="D735" s="253" t="s">
        <v>2263</v>
      </c>
      <c r="E735" s="254">
        <v>875</v>
      </c>
      <c r="F735" s="255" t="s">
        <v>1991</v>
      </c>
      <c r="G735" s="88">
        <v>4700</v>
      </c>
    </row>
    <row r="736" spans="2:7" x14ac:dyDescent="0.25">
      <c r="B736" s="75">
        <v>0.09</v>
      </c>
      <c r="C736" s="16" t="s">
        <v>2245</v>
      </c>
      <c r="D736" s="11" t="s">
        <v>2264</v>
      </c>
      <c r="E736" s="76">
        <v>224.99999999999997</v>
      </c>
      <c r="F736" s="77" t="s">
        <v>1992</v>
      </c>
      <c r="G736" s="88">
        <v>1400</v>
      </c>
    </row>
    <row r="737" spans="2:7" x14ac:dyDescent="0.25">
      <c r="B737" s="251">
        <v>0.09</v>
      </c>
      <c r="C737" s="252" t="s">
        <v>2245</v>
      </c>
      <c r="D737" s="253" t="s">
        <v>2264</v>
      </c>
      <c r="E737" s="254">
        <v>224.99999999999997</v>
      </c>
      <c r="F737" s="255" t="s">
        <v>1993</v>
      </c>
      <c r="G737" s="88">
        <v>1400</v>
      </c>
    </row>
    <row r="738" spans="2:7" x14ac:dyDescent="0.25">
      <c r="B738" s="75">
        <v>0.09</v>
      </c>
      <c r="C738" s="16" t="s">
        <v>2245</v>
      </c>
      <c r="D738" s="11" t="s">
        <v>2264</v>
      </c>
      <c r="E738" s="76">
        <v>224.99999999999997</v>
      </c>
      <c r="F738" s="77" t="s">
        <v>1994</v>
      </c>
      <c r="G738" s="88">
        <v>1400</v>
      </c>
    </row>
    <row r="739" spans="2:7" x14ac:dyDescent="0.25">
      <c r="B739" s="251">
        <v>0.09</v>
      </c>
      <c r="C739" s="252" t="s">
        <v>2246</v>
      </c>
      <c r="D739" s="253" t="s">
        <v>2264</v>
      </c>
      <c r="E739" s="254">
        <v>224.99999999999997</v>
      </c>
      <c r="F739" s="255" t="s">
        <v>1995</v>
      </c>
      <c r="G739" s="88">
        <v>1400</v>
      </c>
    </row>
    <row r="740" spans="2:7" x14ac:dyDescent="0.25">
      <c r="B740" s="75">
        <v>0.45</v>
      </c>
      <c r="C740" s="16" t="s">
        <v>2245</v>
      </c>
      <c r="D740" s="11" t="s">
        <v>2265</v>
      </c>
      <c r="E740" s="76">
        <v>1125</v>
      </c>
      <c r="F740" s="77" t="s">
        <v>1996</v>
      </c>
      <c r="G740" s="88">
        <v>5400</v>
      </c>
    </row>
    <row r="741" spans="2:7" x14ac:dyDescent="0.25">
      <c r="B741" s="251">
        <v>0.45</v>
      </c>
      <c r="C741" s="252" t="s">
        <v>2245</v>
      </c>
      <c r="D741" s="253" t="s">
        <v>2265</v>
      </c>
      <c r="E741" s="254">
        <v>1125</v>
      </c>
      <c r="F741" s="255" t="s">
        <v>1997</v>
      </c>
      <c r="G741" s="88">
        <v>5400</v>
      </c>
    </row>
    <row r="742" spans="2:7" x14ac:dyDescent="0.25">
      <c r="B742" s="75">
        <v>0.45</v>
      </c>
      <c r="C742" s="16" t="s">
        <v>2245</v>
      </c>
      <c r="D742" s="11" t="s">
        <v>2265</v>
      </c>
      <c r="E742" s="76">
        <v>1125</v>
      </c>
      <c r="F742" s="77" t="s">
        <v>1998</v>
      </c>
      <c r="G742" s="88">
        <v>5600</v>
      </c>
    </row>
    <row r="743" spans="2:7" x14ac:dyDescent="0.25">
      <c r="B743" s="251">
        <v>0.45</v>
      </c>
      <c r="C743" s="252" t="s">
        <v>2245</v>
      </c>
      <c r="D743" s="253" t="s">
        <v>2265</v>
      </c>
      <c r="E743" s="254">
        <v>1125</v>
      </c>
      <c r="F743" s="255" t="s">
        <v>1999</v>
      </c>
      <c r="G743" s="88">
        <v>5900</v>
      </c>
    </row>
    <row r="744" spans="2:7" x14ac:dyDescent="0.25">
      <c r="B744" s="75">
        <v>0.11</v>
      </c>
      <c r="C744" s="16" t="s">
        <v>2245</v>
      </c>
      <c r="D744" s="11" t="s">
        <v>2266</v>
      </c>
      <c r="E744" s="76">
        <v>275</v>
      </c>
      <c r="F744" s="77" t="s">
        <v>2000</v>
      </c>
      <c r="G744" s="88">
        <v>1400</v>
      </c>
    </row>
    <row r="745" spans="2:7" x14ac:dyDescent="0.25">
      <c r="B745" s="251">
        <v>0.11</v>
      </c>
      <c r="C745" s="252" t="s">
        <v>2245</v>
      </c>
      <c r="D745" s="253" t="s">
        <v>2266</v>
      </c>
      <c r="E745" s="254">
        <v>275</v>
      </c>
      <c r="F745" s="255" t="s">
        <v>2001</v>
      </c>
      <c r="G745" s="88">
        <v>1400</v>
      </c>
    </row>
    <row r="746" spans="2:7" x14ac:dyDescent="0.25">
      <c r="B746" s="75">
        <v>0.11</v>
      </c>
      <c r="C746" s="16" t="s">
        <v>2245</v>
      </c>
      <c r="D746" s="11" t="s">
        <v>2266</v>
      </c>
      <c r="E746" s="76">
        <v>275</v>
      </c>
      <c r="F746" s="77" t="s">
        <v>2002</v>
      </c>
      <c r="G746" s="88">
        <v>1500</v>
      </c>
    </row>
    <row r="747" spans="2:7" x14ac:dyDescent="0.25">
      <c r="B747" s="251">
        <v>0.11</v>
      </c>
      <c r="C747" s="252" t="s">
        <v>2245</v>
      </c>
      <c r="D747" s="253" t="s">
        <v>2266</v>
      </c>
      <c r="E747" s="254">
        <v>275</v>
      </c>
      <c r="F747" s="255" t="s">
        <v>2003</v>
      </c>
      <c r="G747" s="88">
        <v>1600</v>
      </c>
    </row>
    <row r="748" spans="2:7" x14ac:dyDescent="0.25">
      <c r="B748" s="75">
        <v>0.62</v>
      </c>
      <c r="C748" s="16" t="s">
        <v>2245</v>
      </c>
      <c r="D748" s="11" t="s">
        <v>2267</v>
      </c>
      <c r="E748" s="76">
        <v>1550</v>
      </c>
      <c r="F748" s="77" t="s">
        <v>2004</v>
      </c>
      <c r="G748" s="88">
        <v>6700</v>
      </c>
    </row>
    <row r="749" spans="2:7" x14ac:dyDescent="0.25">
      <c r="B749" s="251">
        <v>0.62</v>
      </c>
      <c r="C749" s="252" t="s">
        <v>2245</v>
      </c>
      <c r="D749" s="253" t="s">
        <v>2267</v>
      </c>
      <c r="E749" s="254">
        <v>1550</v>
      </c>
      <c r="F749" s="255" t="s">
        <v>2005</v>
      </c>
      <c r="G749" s="88">
        <v>7000</v>
      </c>
    </row>
    <row r="750" spans="2:7" x14ac:dyDescent="0.25">
      <c r="B750" s="75">
        <v>0.62</v>
      </c>
      <c r="C750" s="16" t="s">
        <v>2245</v>
      </c>
      <c r="D750" s="11" t="s">
        <v>2267</v>
      </c>
      <c r="E750" s="76">
        <v>1550</v>
      </c>
      <c r="F750" s="77" t="s">
        <v>2006</v>
      </c>
      <c r="G750" s="88">
        <v>7100</v>
      </c>
    </row>
    <row r="751" spans="2:7" x14ac:dyDescent="0.25">
      <c r="B751" s="251">
        <v>0.62</v>
      </c>
      <c r="C751" s="252" t="s">
        <v>2245</v>
      </c>
      <c r="D751" s="253" t="s">
        <v>2267</v>
      </c>
      <c r="E751" s="254">
        <v>1550</v>
      </c>
      <c r="F751" s="255" t="s">
        <v>2007</v>
      </c>
      <c r="G751" s="88">
        <v>7500</v>
      </c>
    </row>
    <row r="752" spans="2:7" x14ac:dyDescent="0.25">
      <c r="B752" s="75">
        <v>0.62</v>
      </c>
      <c r="C752" s="16" t="s">
        <v>2245</v>
      </c>
      <c r="D752" s="11" t="s">
        <v>2267</v>
      </c>
      <c r="E752" s="76">
        <v>1550</v>
      </c>
      <c r="F752" s="77" t="s">
        <v>2008</v>
      </c>
      <c r="G752" s="88">
        <v>8100</v>
      </c>
    </row>
    <row r="753" spans="2:7" x14ac:dyDescent="0.25">
      <c r="B753" s="251">
        <v>0.62</v>
      </c>
      <c r="C753" s="252" t="s">
        <v>2245</v>
      </c>
      <c r="D753" s="253" t="s">
        <v>2267</v>
      </c>
      <c r="E753" s="254">
        <v>1550</v>
      </c>
      <c r="F753" s="255" t="s">
        <v>2009</v>
      </c>
      <c r="G753" s="88">
        <v>7300</v>
      </c>
    </row>
    <row r="754" spans="2:7" x14ac:dyDescent="0.25">
      <c r="B754" s="75">
        <v>0.62</v>
      </c>
      <c r="C754" s="16" t="s">
        <v>2245</v>
      </c>
      <c r="D754" s="11" t="s">
        <v>2267</v>
      </c>
      <c r="E754" s="76">
        <v>1550</v>
      </c>
      <c r="F754" s="77" t="s">
        <v>2010</v>
      </c>
      <c r="G754" s="88">
        <v>8200</v>
      </c>
    </row>
    <row r="755" spans="2:7" x14ac:dyDescent="0.25">
      <c r="B755" s="251">
        <v>0.62</v>
      </c>
      <c r="C755" s="252" t="s">
        <v>2245</v>
      </c>
      <c r="D755" s="253" t="s">
        <v>2267</v>
      </c>
      <c r="E755" s="254">
        <v>1550</v>
      </c>
      <c r="F755" s="255" t="s">
        <v>2011</v>
      </c>
      <c r="G755" s="88">
        <v>7300</v>
      </c>
    </row>
    <row r="756" spans="2:7" x14ac:dyDescent="0.25">
      <c r="B756" s="75">
        <v>0.62</v>
      </c>
      <c r="C756" s="16" t="s">
        <v>2245</v>
      </c>
      <c r="D756" s="11" t="s">
        <v>2267</v>
      </c>
      <c r="E756" s="76">
        <v>1550</v>
      </c>
      <c r="F756" s="77" t="s">
        <v>2012</v>
      </c>
      <c r="G756" s="88">
        <v>8200</v>
      </c>
    </row>
    <row r="757" spans="2:7" x14ac:dyDescent="0.25">
      <c r="B757" s="251">
        <v>0.62</v>
      </c>
      <c r="C757" s="252" t="s">
        <v>2245</v>
      </c>
      <c r="D757" s="253" t="s">
        <v>2267</v>
      </c>
      <c r="E757" s="254">
        <v>1550</v>
      </c>
      <c r="F757" s="255" t="s">
        <v>2013</v>
      </c>
      <c r="G757" s="88">
        <v>7400</v>
      </c>
    </row>
    <row r="758" spans="2:7" x14ac:dyDescent="0.25">
      <c r="B758" s="75">
        <v>0.62</v>
      </c>
      <c r="C758" s="16" t="s">
        <v>2245</v>
      </c>
      <c r="D758" s="11" t="s">
        <v>2267</v>
      </c>
      <c r="E758" s="76">
        <v>1550</v>
      </c>
      <c r="F758" s="77" t="s">
        <v>2014</v>
      </c>
      <c r="G758" s="88">
        <v>8300</v>
      </c>
    </row>
    <row r="759" spans="2:7" x14ac:dyDescent="0.25">
      <c r="B759" s="251">
        <v>0.62</v>
      </c>
      <c r="C759" s="252" t="s">
        <v>2245</v>
      </c>
      <c r="D759" s="253" t="s">
        <v>2267</v>
      </c>
      <c r="E759" s="254">
        <v>1550</v>
      </c>
      <c r="F759" s="255" t="s">
        <v>2015</v>
      </c>
      <c r="G759" s="88">
        <v>8000</v>
      </c>
    </row>
    <row r="760" spans="2:7" x14ac:dyDescent="0.25">
      <c r="B760" s="75">
        <v>0.62</v>
      </c>
      <c r="C760" s="16" t="s">
        <v>2245</v>
      </c>
      <c r="D760" s="11" t="s">
        <v>2267</v>
      </c>
      <c r="E760" s="76">
        <v>1550</v>
      </c>
      <c r="F760" s="77" t="s">
        <v>2016</v>
      </c>
      <c r="G760" s="88">
        <v>8800</v>
      </c>
    </row>
    <row r="761" spans="2:7" x14ac:dyDescent="0.25">
      <c r="B761" s="251">
        <v>0.62</v>
      </c>
      <c r="C761" s="252" t="s">
        <v>2245</v>
      </c>
      <c r="D761" s="253" t="s">
        <v>2267</v>
      </c>
      <c r="E761" s="254">
        <v>1550</v>
      </c>
      <c r="F761" s="255" t="s">
        <v>2017</v>
      </c>
      <c r="G761" s="88">
        <v>8500</v>
      </c>
    </row>
    <row r="762" spans="2:7" x14ac:dyDescent="0.25">
      <c r="B762" s="75">
        <v>0.62</v>
      </c>
      <c r="C762" s="16" t="s">
        <v>2245</v>
      </c>
      <c r="D762" s="11" t="s">
        <v>2267</v>
      </c>
      <c r="E762" s="76">
        <v>1550</v>
      </c>
      <c r="F762" s="77" t="s">
        <v>2018</v>
      </c>
      <c r="G762" s="88">
        <v>9100</v>
      </c>
    </row>
    <row r="763" spans="2:7" x14ac:dyDescent="0.25">
      <c r="B763" s="251">
        <v>0.16</v>
      </c>
      <c r="C763" s="252" t="s">
        <v>2245</v>
      </c>
      <c r="D763" s="253" t="s">
        <v>2268</v>
      </c>
      <c r="E763" s="254">
        <v>400</v>
      </c>
      <c r="F763" s="255" t="s">
        <v>2019</v>
      </c>
      <c r="G763" s="88">
        <v>1900</v>
      </c>
    </row>
    <row r="764" spans="2:7" x14ac:dyDescent="0.25">
      <c r="B764" s="75">
        <v>0.16</v>
      </c>
      <c r="C764" s="16" t="s">
        <v>2245</v>
      </c>
      <c r="D764" s="11" t="s">
        <v>2268</v>
      </c>
      <c r="E764" s="76">
        <v>400</v>
      </c>
      <c r="F764" s="77" t="s">
        <v>2020</v>
      </c>
      <c r="G764" s="88">
        <v>1900</v>
      </c>
    </row>
    <row r="765" spans="2:7" x14ac:dyDescent="0.25">
      <c r="B765" s="251">
        <v>0.16</v>
      </c>
      <c r="C765" s="252" t="s">
        <v>2245</v>
      </c>
      <c r="D765" s="253" t="s">
        <v>2268</v>
      </c>
      <c r="E765" s="254">
        <v>400</v>
      </c>
      <c r="F765" s="255" t="s">
        <v>2021</v>
      </c>
      <c r="G765" s="88">
        <v>2100</v>
      </c>
    </row>
    <row r="766" spans="2:7" x14ac:dyDescent="0.25">
      <c r="B766" s="75">
        <v>0.16</v>
      </c>
      <c r="C766" s="16" t="s">
        <v>2245</v>
      </c>
      <c r="D766" s="11" t="s">
        <v>2268</v>
      </c>
      <c r="E766" s="76">
        <v>400</v>
      </c>
      <c r="F766" s="77" t="s">
        <v>2022</v>
      </c>
      <c r="G766" s="88">
        <v>2200</v>
      </c>
    </row>
    <row r="767" spans="2:7" x14ac:dyDescent="0.25">
      <c r="B767" s="251">
        <v>0.16</v>
      </c>
      <c r="C767" s="252" t="s">
        <v>2245</v>
      </c>
      <c r="D767" s="253" t="s">
        <v>2268</v>
      </c>
      <c r="E767" s="254">
        <v>400</v>
      </c>
      <c r="F767" s="255" t="s">
        <v>2023</v>
      </c>
      <c r="G767" s="88">
        <v>2200</v>
      </c>
    </row>
    <row r="768" spans="2:7" x14ac:dyDescent="0.25">
      <c r="B768" s="75">
        <v>0.16</v>
      </c>
      <c r="C768" s="16" t="s">
        <v>2245</v>
      </c>
      <c r="D768" s="11" t="s">
        <v>2268</v>
      </c>
      <c r="E768" s="76">
        <v>400</v>
      </c>
      <c r="F768" s="77" t="s">
        <v>2024</v>
      </c>
      <c r="G768" s="88">
        <v>2100</v>
      </c>
    </row>
    <row r="769" spans="2:7" x14ac:dyDescent="0.25">
      <c r="B769" s="251">
        <v>0.16</v>
      </c>
      <c r="C769" s="252" t="s">
        <v>2245</v>
      </c>
      <c r="D769" s="253" t="s">
        <v>2268</v>
      </c>
      <c r="E769" s="254">
        <v>400</v>
      </c>
      <c r="F769" s="255" t="s">
        <v>2025</v>
      </c>
      <c r="G769" s="88">
        <v>2100</v>
      </c>
    </row>
    <row r="770" spans="2:7" x14ac:dyDescent="0.25">
      <c r="B770" s="75">
        <v>0.16</v>
      </c>
      <c r="C770" s="16" t="s">
        <v>2245</v>
      </c>
      <c r="D770" s="11" t="s">
        <v>2268</v>
      </c>
      <c r="E770" s="76">
        <v>400</v>
      </c>
      <c r="F770" s="77" t="s">
        <v>2026</v>
      </c>
      <c r="G770" s="88">
        <v>2200</v>
      </c>
    </row>
    <row r="771" spans="2:7" x14ac:dyDescent="0.25">
      <c r="B771" s="251">
        <v>0.16</v>
      </c>
      <c r="C771" s="252" t="s">
        <v>2245</v>
      </c>
      <c r="D771" s="253" t="s">
        <v>2268</v>
      </c>
      <c r="E771" s="254">
        <v>400</v>
      </c>
      <c r="F771" s="255" t="s">
        <v>2027</v>
      </c>
      <c r="G771" s="88">
        <v>2300</v>
      </c>
    </row>
    <row r="772" spans="2:7" x14ac:dyDescent="0.25">
      <c r="B772" s="75">
        <v>0.16</v>
      </c>
      <c r="C772" s="16" t="s">
        <v>2245</v>
      </c>
      <c r="D772" s="11" t="s">
        <v>2268</v>
      </c>
      <c r="E772" s="76">
        <v>400</v>
      </c>
      <c r="F772" s="77" t="s">
        <v>2028</v>
      </c>
      <c r="G772" s="88">
        <v>2500</v>
      </c>
    </row>
    <row r="773" spans="2:7" x14ac:dyDescent="0.25">
      <c r="B773" s="251">
        <v>0.74</v>
      </c>
      <c r="C773" s="252" t="s">
        <v>2245</v>
      </c>
      <c r="D773" s="253" t="s">
        <v>2269</v>
      </c>
      <c r="E773" s="254">
        <v>1850</v>
      </c>
      <c r="F773" s="255" t="s">
        <v>2029</v>
      </c>
      <c r="G773" s="88">
        <v>9900</v>
      </c>
    </row>
    <row r="774" spans="2:7" x14ac:dyDescent="0.25">
      <c r="B774" s="75">
        <v>0.74</v>
      </c>
      <c r="C774" s="16" t="s">
        <v>2245</v>
      </c>
      <c r="D774" s="11" t="s">
        <v>2269</v>
      </c>
      <c r="E774" s="76">
        <v>1850</v>
      </c>
      <c r="F774" s="77" t="s">
        <v>2030</v>
      </c>
      <c r="G774" s="88">
        <v>9900</v>
      </c>
    </row>
    <row r="775" spans="2:7" x14ac:dyDescent="0.25">
      <c r="B775" s="251">
        <v>0.74</v>
      </c>
      <c r="C775" s="252" t="s">
        <v>2245</v>
      </c>
      <c r="D775" s="253" t="s">
        <v>2269</v>
      </c>
      <c r="E775" s="254">
        <v>1850</v>
      </c>
      <c r="F775" s="255" t="s">
        <v>2031</v>
      </c>
      <c r="G775" s="88">
        <v>9900</v>
      </c>
    </row>
    <row r="776" spans="2:7" x14ac:dyDescent="0.25">
      <c r="B776" s="75">
        <v>0.74</v>
      </c>
      <c r="C776" s="16" t="s">
        <v>2245</v>
      </c>
      <c r="D776" s="11" t="s">
        <v>2269</v>
      </c>
      <c r="E776" s="76">
        <v>1850</v>
      </c>
      <c r="F776" s="77" t="s">
        <v>2032</v>
      </c>
      <c r="G776" s="88">
        <v>10500</v>
      </c>
    </row>
    <row r="777" spans="2:7" x14ac:dyDescent="0.25">
      <c r="B777" s="251">
        <v>0.74</v>
      </c>
      <c r="C777" s="252" t="s">
        <v>2246</v>
      </c>
      <c r="D777" s="253" t="s">
        <v>2269</v>
      </c>
      <c r="E777" s="254">
        <v>1850</v>
      </c>
      <c r="F777" s="255" t="s">
        <v>2033</v>
      </c>
      <c r="G777" s="88">
        <v>11200</v>
      </c>
    </row>
    <row r="778" spans="2:7" x14ac:dyDescent="0.25">
      <c r="B778" s="75">
        <v>0.74</v>
      </c>
      <c r="C778" s="16" t="s">
        <v>1873</v>
      </c>
      <c r="D778" s="11" t="s">
        <v>2269</v>
      </c>
      <c r="E778" s="76">
        <v>1850</v>
      </c>
      <c r="F778" s="77" t="s">
        <v>2034</v>
      </c>
      <c r="G778" s="88">
        <v>12100</v>
      </c>
    </row>
    <row r="779" spans="2:7" x14ac:dyDescent="0.25">
      <c r="B779" s="251">
        <v>0.74</v>
      </c>
      <c r="C779" s="252" t="s">
        <v>2245</v>
      </c>
      <c r="D779" s="253" t="s">
        <v>2269</v>
      </c>
      <c r="E779" s="254">
        <v>1850</v>
      </c>
      <c r="F779" s="255" t="s">
        <v>2035</v>
      </c>
      <c r="G779" s="88">
        <v>10100</v>
      </c>
    </row>
    <row r="780" spans="2:7" x14ac:dyDescent="0.25">
      <c r="B780" s="75">
        <v>0.74</v>
      </c>
      <c r="C780" s="16" t="s">
        <v>2245</v>
      </c>
      <c r="D780" s="11" t="s">
        <v>2269</v>
      </c>
      <c r="E780" s="76">
        <v>1850</v>
      </c>
      <c r="F780" s="77" t="s">
        <v>2036</v>
      </c>
      <c r="G780" s="88">
        <v>10800</v>
      </c>
    </row>
    <row r="781" spans="2:7" x14ac:dyDescent="0.25">
      <c r="B781" s="251">
        <v>0.74</v>
      </c>
      <c r="C781" s="252" t="s">
        <v>1873</v>
      </c>
      <c r="D781" s="253" t="s">
        <v>2269</v>
      </c>
      <c r="E781" s="254">
        <v>1850</v>
      </c>
      <c r="F781" s="255" t="s">
        <v>2037</v>
      </c>
      <c r="G781" s="88">
        <v>11100</v>
      </c>
    </row>
    <row r="782" spans="2:7" x14ac:dyDescent="0.25">
      <c r="B782" s="75">
        <v>0.74</v>
      </c>
      <c r="C782" s="16" t="s">
        <v>1873</v>
      </c>
      <c r="D782" s="11" t="s">
        <v>2269</v>
      </c>
      <c r="E782" s="76">
        <v>1850</v>
      </c>
      <c r="F782" s="77" t="s">
        <v>2038</v>
      </c>
      <c r="G782" s="88">
        <v>12100</v>
      </c>
    </row>
    <row r="783" spans="2:7" x14ac:dyDescent="0.25">
      <c r="B783" s="251">
        <v>0.74</v>
      </c>
      <c r="C783" s="252" t="s">
        <v>2245</v>
      </c>
      <c r="D783" s="253" t="s">
        <v>2269</v>
      </c>
      <c r="E783" s="254">
        <v>1850</v>
      </c>
      <c r="F783" s="255" t="s">
        <v>2039</v>
      </c>
      <c r="G783" s="88">
        <v>17400</v>
      </c>
    </row>
    <row r="784" spans="2:7" x14ac:dyDescent="0.25">
      <c r="B784" s="75">
        <v>0.74</v>
      </c>
      <c r="C784" s="16" t="s">
        <v>1873</v>
      </c>
      <c r="D784" s="11" t="s">
        <v>2269</v>
      </c>
      <c r="E784" s="76">
        <v>1850</v>
      </c>
      <c r="F784" s="77" t="s">
        <v>2040</v>
      </c>
      <c r="G784" s="88">
        <v>16200</v>
      </c>
    </row>
    <row r="785" spans="2:7" x14ac:dyDescent="0.25">
      <c r="B785" s="251">
        <v>0.18</v>
      </c>
      <c r="C785" s="252" t="s">
        <v>2245</v>
      </c>
      <c r="D785" s="253" t="s">
        <v>2270</v>
      </c>
      <c r="E785" s="254">
        <v>449.99999999999994</v>
      </c>
      <c r="F785" s="255" t="s">
        <v>2041</v>
      </c>
      <c r="G785" s="88">
        <v>2500</v>
      </c>
    </row>
    <row r="786" spans="2:7" x14ac:dyDescent="0.25">
      <c r="B786" s="75">
        <v>0.18</v>
      </c>
      <c r="C786" s="16" t="s">
        <v>2245</v>
      </c>
      <c r="D786" s="11" t="s">
        <v>2270</v>
      </c>
      <c r="E786" s="76">
        <v>449.99999999999994</v>
      </c>
      <c r="F786" s="77" t="s">
        <v>2042</v>
      </c>
      <c r="G786" s="88">
        <v>2700</v>
      </c>
    </row>
    <row r="787" spans="2:7" x14ac:dyDescent="0.25">
      <c r="B787" s="251">
        <v>0.18</v>
      </c>
      <c r="C787" s="252" t="s">
        <v>2245</v>
      </c>
      <c r="D787" s="253" t="s">
        <v>2270</v>
      </c>
      <c r="E787" s="254">
        <v>449.99999999999994</v>
      </c>
      <c r="F787" s="255" t="s">
        <v>2043</v>
      </c>
      <c r="G787" s="88">
        <v>2800</v>
      </c>
    </row>
    <row r="788" spans="2:7" x14ac:dyDescent="0.25">
      <c r="B788" s="75">
        <v>0.18</v>
      </c>
      <c r="C788" s="16" t="s">
        <v>2246</v>
      </c>
      <c r="D788" s="11" t="s">
        <v>2270</v>
      </c>
      <c r="E788" s="76">
        <v>449.99999999999994</v>
      </c>
      <c r="F788" s="77" t="s">
        <v>2044</v>
      </c>
      <c r="G788" s="88">
        <v>3200</v>
      </c>
    </row>
    <row r="789" spans="2:7" x14ac:dyDescent="0.25">
      <c r="B789" s="251">
        <v>0.18</v>
      </c>
      <c r="C789" s="252" t="s">
        <v>1873</v>
      </c>
      <c r="D789" s="253" t="s">
        <v>2270</v>
      </c>
      <c r="E789" s="254">
        <v>449.99999999999994</v>
      </c>
      <c r="F789" s="255" t="s">
        <v>2045</v>
      </c>
      <c r="G789" s="88">
        <v>3400</v>
      </c>
    </row>
    <row r="790" spans="2:7" x14ac:dyDescent="0.25">
      <c r="B790" s="75">
        <v>0.18</v>
      </c>
      <c r="C790" s="16" t="s">
        <v>2245</v>
      </c>
      <c r="D790" s="11" t="s">
        <v>2270</v>
      </c>
      <c r="E790" s="76">
        <v>449.99999999999994</v>
      </c>
      <c r="F790" s="77" t="s">
        <v>2046</v>
      </c>
      <c r="G790" s="88">
        <v>2800</v>
      </c>
    </row>
    <row r="791" spans="2:7" x14ac:dyDescent="0.25">
      <c r="B791" s="251">
        <v>0.18</v>
      </c>
      <c r="C791" s="252" t="s">
        <v>1873</v>
      </c>
      <c r="D791" s="253" t="s">
        <v>2270</v>
      </c>
      <c r="E791" s="254">
        <v>449.99999999999994</v>
      </c>
      <c r="F791" s="255" t="s">
        <v>2047</v>
      </c>
      <c r="G791" s="88">
        <v>3200</v>
      </c>
    </row>
    <row r="792" spans="2:7" x14ac:dyDescent="0.25">
      <c r="B792" s="75">
        <v>0.18</v>
      </c>
      <c r="C792" s="16" t="s">
        <v>2245</v>
      </c>
      <c r="D792" s="11" t="s">
        <v>2270</v>
      </c>
      <c r="E792" s="76">
        <v>449.99999999999994</v>
      </c>
      <c r="F792" s="77" t="s">
        <v>2048</v>
      </c>
      <c r="G792" s="88">
        <v>4900</v>
      </c>
    </row>
    <row r="793" spans="2:7" x14ac:dyDescent="0.25">
      <c r="B793" s="251">
        <v>0.18</v>
      </c>
      <c r="C793" s="252" t="s">
        <v>1873</v>
      </c>
      <c r="D793" s="253" t="s">
        <v>2270</v>
      </c>
      <c r="E793" s="254">
        <v>449.99999999999994</v>
      </c>
      <c r="F793" s="255" t="s">
        <v>2049</v>
      </c>
      <c r="G793" s="88">
        <v>4700</v>
      </c>
    </row>
    <row r="794" spans="2:7" x14ac:dyDescent="0.25">
      <c r="B794" s="75">
        <v>0.96</v>
      </c>
      <c r="C794" s="16" t="s">
        <v>2245</v>
      </c>
      <c r="D794" s="11" t="s">
        <v>2271</v>
      </c>
      <c r="E794" s="76">
        <v>2400</v>
      </c>
      <c r="F794" s="77" t="s">
        <v>2050</v>
      </c>
      <c r="G794" s="88">
        <v>12700</v>
      </c>
    </row>
    <row r="795" spans="2:7" x14ac:dyDescent="0.25">
      <c r="B795" s="251">
        <v>0.96</v>
      </c>
      <c r="C795" s="252" t="s">
        <v>2245</v>
      </c>
      <c r="D795" s="253" t="s">
        <v>2271</v>
      </c>
      <c r="E795" s="254">
        <v>2400</v>
      </c>
      <c r="F795" s="255" t="s">
        <v>2051</v>
      </c>
      <c r="G795" s="88">
        <v>13700</v>
      </c>
    </row>
    <row r="796" spans="2:7" x14ac:dyDescent="0.25">
      <c r="B796" s="75">
        <v>0.96</v>
      </c>
      <c r="C796" s="16" t="s">
        <v>2245</v>
      </c>
      <c r="D796" s="11" t="s">
        <v>2271</v>
      </c>
      <c r="E796" s="76">
        <v>2400</v>
      </c>
      <c r="F796" s="77" t="s">
        <v>2052</v>
      </c>
      <c r="G796" s="88">
        <v>12700</v>
      </c>
    </row>
    <row r="797" spans="2:7" x14ac:dyDescent="0.25">
      <c r="B797" s="251">
        <v>0.96</v>
      </c>
      <c r="C797" s="252" t="s">
        <v>2245</v>
      </c>
      <c r="D797" s="253" t="s">
        <v>2271</v>
      </c>
      <c r="E797" s="254">
        <v>2400</v>
      </c>
      <c r="F797" s="255" t="s">
        <v>2053</v>
      </c>
      <c r="G797" s="88">
        <v>12700</v>
      </c>
    </row>
    <row r="798" spans="2:7" x14ac:dyDescent="0.25">
      <c r="B798" s="75">
        <v>0.96</v>
      </c>
      <c r="C798" s="16" t="s">
        <v>2245</v>
      </c>
      <c r="D798" s="11" t="s">
        <v>2271</v>
      </c>
      <c r="E798" s="76">
        <v>2400</v>
      </c>
      <c r="F798" s="77" t="s">
        <v>2054</v>
      </c>
      <c r="G798" s="88">
        <v>13500</v>
      </c>
    </row>
    <row r="799" spans="2:7" x14ac:dyDescent="0.25">
      <c r="B799" s="251">
        <v>0.96</v>
      </c>
      <c r="C799" s="252" t="s">
        <v>1873</v>
      </c>
      <c r="D799" s="253" t="s">
        <v>2271</v>
      </c>
      <c r="E799" s="254">
        <v>2400</v>
      </c>
      <c r="F799" s="255" t="s">
        <v>2055</v>
      </c>
      <c r="G799" s="88">
        <v>14500</v>
      </c>
    </row>
    <row r="800" spans="2:7" x14ac:dyDescent="0.25">
      <c r="B800" s="75">
        <v>0.96</v>
      </c>
      <c r="C800" s="16" t="s">
        <v>2245</v>
      </c>
      <c r="D800" s="11" t="s">
        <v>2271</v>
      </c>
      <c r="E800" s="76">
        <v>2400</v>
      </c>
      <c r="F800" s="77" t="s">
        <v>2056</v>
      </c>
      <c r="G800" s="88">
        <v>11900</v>
      </c>
    </row>
    <row r="801" spans="2:7" x14ac:dyDescent="0.25">
      <c r="B801" s="251">
        <v>0.96</v>
      </c>
      <c r="C801" s="252" t="s">
        <v>2245</v>
      </c>
      <c r="D801" s="253" t="s">
        <v>2271</v>
      </c>
      <c r="E801" s="254">
        <v>2400</v>
      </c>
      <c r="F801" s="255" t="s">
        <v>2057</v>
      </c>
      <c r="G801" s="88">
        <v>12900</v>
      </c>
    </row>
    <row r="802" spans="2:7" x14ac:dyDescent="0.25">
      <c r="B802" s="75">
        <v>0.96</v>
      </c>
      <c r="C802" s="16" t="s">
        <v>2245</v>
      </c>
      <c r="D802" s="11" t="s">
        <v>2271</v>
      </c>
      <c r="E802" s="76">
        <v>2400</v>
      </c>
      <c r="F802" s="77" t="s">
        <v>2058</v>
      </c>
      <c r="G802" s="88">
        <v>12400</v>
      </c>
    </row>
    <row r="803" spans="2:7" x14ac:dyDescent="0.25">
      <c r="B803" s="251">
        <v>0.96</v>
      </c>
      <c r="C803" s="252" t="s">
        <v>2245</v>
      </c>
      <c r="D803" s="253" t="s">
        <v>2271</v>
      </c>
      <c r="E803" s="254">
        <v>2400</v>
      </c>
      <c r="F803" s="255" t="s">
        <v>2059</v>
      </c>
      <c r="G803" s="88">
        <v>13500</v>
      </c>
    </row>
    <row r="804" spans="2:7" x14ac:dyDescent="0.25">
      <c r="B804" s="75">
        <v>0.96</v>
      </c>
      <c r="C804" s="16" t="s">
        <v>1873</v>
      </c>
      <c r="D804" s="11" t="s">
        <v>2271</v>
      </c>
      <c r="E804" s="76">
        <v>2400</v>
      </c>
      <c r="F804" s="77" t="s">
        <v>2060</v>
      </c>
      <c r="G804" s="88">
        <v>14100</v>
      </c>
    </row>
    <row r="805" spans="2:7" x14ac:dyDescent="0.25">
      <c r="B805" s="251">
        <v>0.96</v>
      </c>
      <c r="C805" s="252" t="s">
        <v>1873</v>
      </c>
      <c r="D805" s="253" t="s">
        <v>2271</v>
      </c>
      <c r="E805" s="254">
        <v>2400</v>
      </c>
      <c r="F805" s="255" t="s">
        <v>2061</v>
      </c>
      <c r="G805" s="88">
        <v>15100</v>
      </c>
    </row>
    <row r="806" spans="2:7" x14ac:dyDescent="0.25">
      <c r="B806" s="75">
        <v>0.96</v>
      </c>
      <c r="C806" s="16" t="s">
        <v>2245</v>
      </c>
      <c r="D806" s="11" t="s">
        <v>2271</v>
      </c>
      <c r="E806" s="76">
        <v>2400</v>
      </c>
      <c r="F806" s="77" t="s">
        <v>2062</v>
      </c>
      <c r="G806" s="88">
        <v>14900</v>
      </c>
    </row>
    <row r="807" spans="2:7" x14ac:dyDescent="0.25">
      <c r="B807" s="251">
        <v>0.96</v>
      </c>
      <c r="C807" s="252" t="s">
        <v>2246</v>
      </c>
      <c r="D807" s="253" t="s">
        <v>2271</v>
      </c>
      <c r="E807" s="254">
        <v>2400</v>
      </c>
      <c r="F807" s="255" t="s">
        <v>2063</v>
      </c>
      <c r="G807" s="88">
        <v>21100</v>
      </c>
    </row>
    <row r="808" spans="2:7" x14ac:dyDescent="0.25">
      <c r="B808" s="75">
        <v>0.96</v>
      </c>
      <c r="C808" s="16" t="s">
        <v>1873</v>
      </c>
      <c r="D808" s="11" t="s">
        <v>2271</v>
      </c>
      <c r="E808" s="76">
        <v>2400</v>
      </c>
      <c r="F808" s="77" t="s">
        <v>2064</v>
      </c>
      <c r="G808" s="88">
        <v>21200</v>
      </c>
    </row>
    <row r="809" spans="2:7" x14ac:dyDescent="0.25">
      <c r="B809" s="251">
        <v>0.24</v>
      </c>
      <c r="C809" s="252" t="s">
        <v>2245</v>
      </c>
      <c r="D809" s="253" t="s">
        <v>2272</v>
      </c>
      <c r="E809" s="254">
        <v>600</v>
      </c>
      <c r="F809" s="255" t="s">
        <v>2065</v>
      </c>
      <c r="G809" s="88">
        <v>3200</v>
      </c>
    </row>
    <row r="810" spans="2:7" x14ac:dyDescent="0.25">
      <c r="B810" s="75">
        <v>0.24</v>
      </c>
      <c r="C810" s="16" t="s">
        <v>2245</v>
      </c>
      <c r="D810" s="11" t="s">
        <v>2272</v>
      </c>
      <c r="E810" s="76">
        <v>600</v>
      </c>
      <c r="F810" s="77" t="s">
        <v>2066</v>
      </c>
      <c r="G810" s="88">
        <v>3300</v>
      </c>
    </row>
    <row r="811" spans="2:7" x14ac:dyDescent="0.25">
      <c r="B811" s="251">
        <v>0.24</v>
      </c>
      <c r="C811" s="252" t="s">
        <v>2245</v>
      </c>
      <c r="D811" s="253" t="s">
        <v>2272</v>
      </c>
      <c r="E811" s="254">
        <v>600</v>
      </c>
      <c r="F811" s="255" t="s">
        <v>2067</v>
      </c>
      <c r="G811" s="88">
        <v>3500</v>
      </c>
    </row>
    <row r="812" spans="2:7" x14ac:dyDescent="0.25">
      <c r="B812" s="75">
        <v>0.24</v>
      </c>
      <c r="C812" s="16" t="s">
        <v>2245</v>
      </c>
      <c r="D812" s="11" t="s">
        <v>2272</v>
      </c>
      <c r="E812" s="76">
        <v>600</v>
      </c>
      <c r="F812" s="77" t="s">
        <v>2068</v>
      </c>
      <c r="G812" s="88">
        <v>3700</v>
      </c>
    </row>
    <row r="813" spans="2:7" x14ac:dyDescent="0.25">
      <c r="B813" s="251">
        <v>0.24</v>
      </c>
      <c r="C813" s="252" t="s">
        <v>1873</v>
      </c>
      <c r="D813" s="253" t="s">
        <v>2272</v>
      </c>
      <c r="E813" s="254">
        <v>600</v>
      </c>
      <c r="F813" s="255" t="s">
        <v>2069</v>
      </c>
      <c r="G813" s="88">
        <v>4200</v>
      </c>
    </row>
    <row r="814" spans="2:7" x14ac:dyDescent="0.25">
      <c r="B814" s="75">
        <v>0.24</v>
      </c>
      <c r="C814" s="16" t="s">
        <v>2245</v>
      </c>
      <c r="D814" s="11" t="s">
        <v>2272</v>
      </c>
      <c r="E814" s="76">
        <v>600</v>
      </c>
      <c r="F814" s="77" t="s">
        <v>2070</v>
      </c>
      <c r="G814" s="88">
        <v>3300</v>
      </c>
    </row>
    <row r="815" spans="2:7" x14ac:dyDescent="0.25">
      <c r="B815" s="251">
        <v>0.24</v>
      </c>
      <c r="C815" s="252" t="s">
        <v>2245</v>
      </c>
      <c r="D815" s="253" t="s">
        <v>2272</v>
      </c>
      <c r="E815" s="254">
        <v>600</v>
      </c>
      <c r="F815" s="255" t="s">
        <v>2071</v>
      </c>
      <c r="G815" s="88">
        <v>3500</v>
      </c>
    </row>
    <row r="816" spans="2:7" x14ac:dyDescent="0.25">
      <c r="B816" s="75">
        <v>0.24</v>
      </c>
      <c r="C816" s="16" t="s">
        <v>1873</v>
      </c>
      <c r="D816" s="11" t="s">
        <v>2272</v>
      </c>
      <c r="E816" s="76">
        <v>600</v>
      </c>
      <c r="F816" s="77" t="s">
        <v>2072</v>
      </c>
      <c r="G816" s="88">
        <v>4100</v>
      </c>
    </row>
    <row r="817" spans="2:7" x14ac:dyDescent="0.25">
      <c r="B817" s="251">
        <v>0.24</v>
      </c>
      <c r="C817" s="252" t="s">
        <v>2245</v>
      </c>
      <c r="D817" s="253" t="s">
        <v>2272</v>
      </c>
      <c r="E817" s="254">
        <v>600</v>
      </c>
      <c r="F817" s="255" t="s">
        <v>2073</v>
      </c>
      <c r="G817" s="88">
        <v>4100</v>
      </c>
    </row>
    <row r="818" spans="2:7" x14ac:dyDescent="0.25">
      <c r="B818" s="75">
        <v>0.24</v>
      </c>
      <c r="C818" s="16" t="s">
        <v>2246</v>
      </c>
      <c r="D818" s="11" t="s">
        <v>2272</v>
      </c>
      <c r="E818" s="76">
        <v>600</v>
      </c>
      <c r="F818" s="77" t="s">
        <v>2074</v>
      </c>
      <c r="G818" s="88">
        <v>6100</v>
      </c>
    </row>
    <row r="819" spans="2:7" x14ac:dyDescent="0.25">
      <c r="B819" s="251">
        <v>0.24</v>
      </c>
      <c r="C819" s="252" t="s">
        <v>1873</v>
      </c>
      <c r="D819" s="253" t="s">
        <v>2272</v>
      </c>
      <c r="E819" s="254">
        <v>600</v>
      </c>
      <c r="F819" s="255" t="s">
        <v>2075</v>
      </c>
      <c r="G819" s="88">
        <v>6100</v>
      </c>
    </row>
    <row r="820" spans="2:7" x14ac:dyDescent="0.25">
      <c r="B820" s="75">
        <v>0.59</v>
      </c>
      <c r="C820" s="16" t="s">
        <v>2245</v>
      </c>
      <c r="D820" s="11" t="s">
        <v>2273</v>
      </c>
      <c r="E820" s="76">
        <v>1474.9999999999998</v>
      </c>
      <c r="F820" s="77" t="s">
        <v>2076</v>
      </c>
      <c r="G820" s="88">
        <v>7900</v>
      </c>
    </row>
    <row r="821" spans="2:7" x14ac:dyDescent="0.25">
      <c r="B821" s="251">
        <v>0.59</v>
      </c>
      <c r="C821" s="252" t="s">
        <v>2245</v>
      </c>
      <c r="D821" s="253" t="s">
        <v>2273</v>
      </c>
      <c r="E821" s="254">
        <v>1474.9999999999998</v>
      </c>
      <c r="F821" s="255" t="s">
        <v>2077</v>
      </c>
      <c r="G821" s="88">
        <v>7900</v>
      </c>
    </row>
    <row r="822" spans="2:7" x14ac:dyDescent="0.25">
      <c r="B822" s="75">
        <v>0.59</v>
      </c>
      <c r="C822" s="16" t="s">
        <v>1873</v>
      </c>
      <c r="D822" s="11" t="s">
        <v>2273</v>
      </c>
      <c r="E822" s="76">
        <v>1474.9999999999998</v>
      </c>
      <c r="F822" s="77" t="s">
        <v>2078</v>
      </c>
      <c r="G822" s="88">
        <v>7900</v>
      </c>
    </row>
    <row r="823" spans="2:7" x14ac:dyDescent="0.25">
      <c r="B823" s="251">
        <v>0.59</v>
      </c>
      <c r="C823" s="252" t="s">
        <v>2245</v>
      </c>
      <c r="D823" s="253" t="s">
        <v>2273</v>
      </c>
      <c r="E823" s="254">
        <v>1474.9999999999998</v>
      </c>
      <c r="F823" s="255" t="s">
        <v>2079</v>
      </c>
      <c r="G823" s="88">
        <v>9100</v>
      </c>
    </row>
    <row r="824" spans="2:7" x14ac:dyDescent="0.25">
      <c r="B824" s="75">
        <v>0.15</v>
      </c>
      <c r="C824" s="16" t="s">
        <v>2245</v>
      </c>
      <c r="D824" s="11" t="s">
        <v>2274</v>
      </c>
      <c r="E824" s="76">
        <v>375</v>
      </c>
      <c r="F824" s="77" t="s">
        <v>2080</v>
      </c>
      <c r="G824" s="88">
        <v>2100</v>
      </c>
    </row>
    <row r="825" spans="2:7" x14ac:dyDescent="0.25">
      <c r="B825" s="251">
        <v>0.15</v>
      </c>
      <c r="C825" s="252" t="s">
        <v>2245</v>
      </c>
      <c r="D825" s="253" t="s">
        <v>2274</v>
      </c>
      <c r="E825" s="254">
        <v>375</v>
      </c>
      <c r="F825" s="255" t="s">
        <v>2081</v>
      </c>
      <c r="G825" s="88">
        <v>2200</v>
      </c>
    </row>
    <row r="826" spans="2:7" x14ac:dyDescent="0.25">
      <c r="B826" s="75">
        <v>0.15</v>
      </c>
      <c r="C826" s="16" t="s">
        <v>1873</v>
      </c>
      <c r="D826" s="11" t="s">
        <v>2274</v>
      </c>
      <c r="E826" s="76">
        <v>375</v>
      </c>
      <c r="F826" s="77" t="s">
        <v>2082</v>
      </c>
      <c r="G826" s="88">
        <v>2300</v>
      </c>
    </row>
    <row r="827" spans="2:7" x14ac:dyDescent="0.25">
      <c r="B827" s="251">
        <v>0.15</v>
      </c>
      <c r="C827" s="252" t="s">
        <v>2245</v>
      </c>
      <c r="D827" s="253" t="s">
        <v>2274</v>
      </c>
      <c r="E827" s="254">
        <v>375</v>
      </c>
      <c r="F827" s="255" t="s">
        <v>2083</v>
      </c>
      <c r="G827" s="88">
        <v>2700</v>
      </c>
    </row>
    <row r="828" spans="2:7" x14ac:dyDescent="0.25">
      <c r="B828" s="75">
        <v>1</v>
      </c>
      <c r="C828" s="16" t="s">
        <v>2245</v>
      </c>
      <c r="D828" s="11" t="s">
        <v>2275</v>
      </c>
      <c r="E828" s="76">
        <v>2500</v>
      </c>
      <c r="F828" s="77" t="s">
        <v>2084</v>
      </c>
      <c r="G828" s="88">
        <v>12700</v>
      </c>
    </row>
    <row r="829" spans="2:7" x14ac:dyDescent="0.25">
      <c r="B829" s="251">
        <v>1</v>
      </c>
      <c r="C829" s="252" t="s">
        <v>2245</v>
      </c>
      <c r="D829" s="253" t="s">
        <v>2275</v>
      </c>
      <c r="E829" s="254">
        <v>2500</v>
      </c>
      <c r="F829" s="255" t="s">
        <v>2085</v>
      </c>
      <c r="G829" s="88">
        <v>12700</v>
      </c>
    </row>
    <row r="830" spans="2:7" x14ac:dyDescent="0.25">
      <c r="B830" s="75">
        <v>1</v>
      </c>
      <c r="C830" s="16" t="s">
        <v>2245</v>
      </c>
      <c r="D830" s="11" t="s">
        <v>2275</v>
      </c>
      <c r="E830" s="76">
        <v>2500</v>
      </c>
      <c r="F830" s="77" t="s">
        <v>2086</v>
      </c>
      <c r="G830" s="88">
        <v>12700</v>
      </c>
    </row>
    <row r="831" spans="2:7" x14ac:dyDescent="0.25">
      <c r="B831" s="251">
        <v>1</v>
      </c>
      <c r="C831" s="252" t="s">
        <v>2245</v>
      </c>
      <c r="D831" s="253" t="s">
        <v>2275</v>
      </c>
      <c r="E831" s="254">
        <v>2500</v>
      </c>
      <c r="F831" s="255" t="s">
        <v>2087</v>
      </c>
      <c r="G831" s="88">
        <v>13100</v>
      </c>
    </row>
    <row r="832" spans="2:7" x14ac:dyDescent="0.25">
      <c r="B832" s="75">
        <v>1</v>
      </c>
      <c r="C832" s="16" t="s">
        <v>2245</v>
      </c>
      <c r="D832" s="11" t="s">
        <v>2275</v>
      </c>
      <c r="E832" s="76">
        <v>2500</v>
      </c>
      <c r="F832" s="77" t="s">
        <v>2088</v>
      </c>
      <c r="G832" s="88">
        <v>13100</v>
      </c>
    </row>
    <row r="833" spans="2:7" x14ac:dyDescent="0.25">
      <c r="B833" s="251">
        <v>1</v>
      </c>
      <c r="C833" s="252" t="s">
        <v>2245</v>
      </c>
      <c r="D833" s="253" t="s">
        <v>2275</v>
      </c>
      <c r="E833" s="254">
        <v>2500</v>
      </c>
      <c r="F833" s="255" t="s">
        <v>2089</v>
      </c>
      <c r="G833" s="88">
        <v>14200</v>
      </c>
    </row>
    <row r="834" spans="2:7" x14ac:dyDescent="0.25">
      <c r="B834" s="75">
        <v>1</v>
      </c>
      <c r="C834" s="16" t="s">
        <v>2245</v>
      </c>
      <c r="D834" s="11" t="s">
        <v>2275</v>
      </c>
      <c r="E834" s="76">
        <v>2500</v>
      </c>
      <c r="F834" s="77" t="s">
        <v>2090</v>
      </c>
      <c r="G834" s="88">
        <v>13500</v>
      </c>
    </row>
    <row r="835" spans="2:7" x14ac:dyDescent="0.25">
      <c r="B835" s="251">
        <v>1</v>
      </c>
      <c r="C835" s="252" t="s">
        <v>2245</v>
      </c>
      <c r="D835" s="253" t="s">
        <v>2275</v>
      </c>
      <c r="E835" s="254">
        <v>2500</v>
      </c>
      <c r="F835" s="255" t="s">
        <v>2091</v>
      </c>
      <c r="G835" s="88">
        <v>13800</v>
      </c>
    </row>
    <row r="836" spans="2:7" x14ac:dyDescent="0.25">
      <c r="B836" s="75">
        <v>1</v>
      </c>
      <c r="C836" s="16" t="s">
        <v>2245</v>
      </c>
      <c r="D836" s="11" t="s">
        <v>2275</v>
      </c>
      <c r="E836" s="76">
        <v>2500</v>
      </c>
      <c r="F836" s="77" t="s">
        <v>2092</v>
      </c>
      <c r="G836" s="88">
        <v>13500</v>
      </c>
    </row>
    <row r="837" spans="2:7" x14ac:dyDescent="0.25">
      <c r="B837" s="251">
        <v>1</v>
      </c>
      <c r="C837" s="252" t="s">
        <v>2245</v>
      </c>
      <c r="D837" s="253" t="s">
        <v>2275</v>
      </c>
      <c r="E837" s="254">
        <v>2500</v>
      </c>
      <c r="F837" s="255" t="s">
        <v>2093</v>
      </c>
      <c r="G837" s="88">
        <v>14600</v>
      </c>
    </row>
    <row r="838" spans="2:7" x14ac:dyDescent="0.25">
      <c r="B838" s="75">
        <v>1</v>
      </c>
      <c r="C838" s="16" t="s">
        <v>2245</v>
      </c>
      <c r="D838" s="11" t="s">
        <v>2275</v>
      </c>
      <c r="E838" s="76">
        <v>2500</v>
      </c>
      <c r="F838" s="77" t="s">
        <v>2094</v>
      </c>
      <c r="G838" s="88">
        <v>14100</v>
      </c>
    </row>
    <row r="839" spans="2:7" x14ac:dyDescent="0.25">
      <c r="B839" s="251">
        <v>1</v>
      </c>
      <c r="C839" s="252" t="s">
        <v>2245</v>
      </c>
      <c r="D839" s="253" t="s">
        <v>2275</v>
      </c>
      <c r="E839" s="254">
        <v>2500</v>
      </c>
      <c r="F839" s="255" t="s">
        <v>2095</v>
      </c>
      <c r="G839" s="88">
        <v>15200</v>
      </c>
    </row>
    <row r="840" spans="2:7" x14ac:dyDescent="0.25">
      <c r="B840" s="75">
        <v>1</v>
      </c>
      <c r="C840" s="16" t="s">
        <v>2245</v>
      </c>
      <c r="D840" s="11" t="s">
        <v>2275</v>
      </c>
      <c r="E840" s="76">
        <v>2500</v>
      </c>
      <c r="F840" s="77" t="s">
        <v>2096</v>
      </c>
      <c r="G840" s="88">
        <v>12300</v>
      </c>
    </row>
    <row r="841" spans="2:7" x14ac:dyDescent="0.25">
      <c r="B841" s="251">
        <v>1</v>
      </c>
      <c r="C841" s="252" t="s">
        <v>2245</v>
      </c>
      <c r="D841" s="253" t="s">
        <v>2275</v>
      </c>
      <c r="E841" s="254">
        <v>2500</v>
      </c>
      <c r="F841" s="255" t="s">
        <v>2097</v>
      </c>
      <c r="G841" s="88">
        <v>12800</v>
      </c>
    </row>
    <row r="842" spans="2:7" x14ac:dyDescent="0.25">
      <c r="B842" s="75">
        <v>1</v>
      </c>
      <c r="C842" s="16" t="s">
        <v>2245</v>
      </c>
      <c r="D842" s="11" t="s">
        <v>2275</v>
      </c>
      <c r="E842" s="76">
        <v>2500</v>
      </c>
      <c r="F842" s="77" t="s">
        <v>2098</v>
      </c>
      <c r="G842" s="88">
        <v>14400</v>
      </c>
    </row>
    <row r="843" spans="2:7" x14ac:dyDescent="0.25">
      <c r="B843" s="251">
        <v>0.25</v>
      </c>
      <c r="C843" s="252" t="s">
        <v>2245</v>
      </c>
      <c r="D843" s="253" t="s">
        <v>2276</v>
      </c>
      <c r="E843" s="254">
        <v>625</v>
      </c>
      <c r="F843" s="255" t="s">
        <v>2099</v>
      </c>
      <c r="G843" s="88">
        <v>3500</v>
      </c>
    </row>
    <row r="844" spans="2:7" x14ac:dyDescent="0.25">
      <c r="B844" s="75">
        <v>0.25</v>
      </c>
      <c r="C844" s="16" t="s">
        <v>2245</v>
      </c>
      <c r="D844" s="11" t="s">
        <v>2276</v>
      </c>
      <c r="E844" s="76">
        <v>625</v>
      </c>
      <c r="F844" s="77" t="s">
        <v>2100</v>
      </c>
      <c r="G844" s="88">
        <v>3500</v>
      </c>
    </row>
    <row r="845" spans="2:7" x14ac:dyDescent="0.25">
      <c r="B845" s="251">
        <v>0.25</v>
      </c>
      <c r="C845" s="252" t="s">
        <v>2245</v>
      </c>
      <c r="D845" s="253" t="s">
        <v>2276</v>
      </c>
      <c r="E845" s="254">
        <v>625</v>
      </c>
      <c r="F845" s="255" t="s">
        <v>2101</v>
      </c>
      <c r="G845" s="88">
        <v>3500</v>
      </c>
    </row>
    <row r="846" spans="2:7" x14ac:dyDescent="0.25">
      <c r="B846" s="75">
        <v>0.25</v>
      </c>
      <c r="C846" s="16" t="s">
        <v>2245</v>
      </c>
      <c r="D846" s="11" t="s">
        <v>2276</v>
      </c>
      <c r="E846" s="76">
        <v>625</v>
      </c>
      <c r="F846" s="77" t="s">
        <v>2102</v>
      </c>
      <c r="G846" s="88">
        <v>3700</v>
      </c>
    </row>
    <row r="847" spans="2:7" x14ac:dyDescent="0.25">
      <c r="B847" s="251">
        <v>0.25</v>
      </c>
      <c r="C847" s="252" t="s">
        <v>2245</v>
      </c>
      <c r="D847" s="253" t="s">
        <v>2276</v>
      </c>
      <c r="E847" s="254">
        <v>625</v>
      </c>
      <c r="F847" s="255" t="s">
        <v>2103</v>
      </c>
      <c r="G847" s="88">
        <v>3700</v>
      </c>
    </row>
    <row r="848" spans="2:7" x14ac:dyDescent="0.25">
      <c r="B848" s="75">
        <v>0.25</v>
      </c>
      <c r="C848" s="16" t="s">
        <v>2245</v>
      </c>
      <c r="D848" s="11" t="s">
        <v>2276</v>
      </c>
      <c r="E848" s="76">
        <v>625</v>
      </c>
      <c r="F848" s="77" t="s">
        <v>2104</v>
      </c>
      <c r="G848" s="88">
        <v>3800</v>
      </c>
    </row>
    <row r="849" spans="2:7" x14ac:dyDescent="0.25">
      <c r="B849" s="251">
        <v>0.25</v>
      </c>
      <c r="C849" s="252" t="s">
        <v>2245</v>
      </c>
      <c r="D849" s="253" t="s">
        <v>2276</v>
      </c>
      <c r="E849" s="254">
        <v>625</v>
      </c>
      <c r="F849" s="255" t="s">
        <v>2105</v>
      </c>
      <c r="G849" s="88">
        <v>4000</v>
      </c>
    </row>
    <row r="850" spans="2:7" x14ac:dyDescent="0.25">
      <c r="B850" s="75">
        <v>0.25</v>
      </c>
      <c r="C850" s="16" t="s">
        <v>2245</v>
      </c>
      <c r="D850" s="11" t="s">
        <v>2276</v>
      </c>
      <c r="E850" s="76">
        <v>625</v>
      </c>
      <c r="F850" s="77" t="s">
        <v>2106</v>
      </c>
      <c r="G850" s="88">
        <v>4100</v>
      </c>
    </row>
    <row r="851" spans="2:7" x14ac:dyDescent="0.25">
      <c r="B851" s="251">
        <v>0.25</v>
      </c>
      <c r="C851" s="252" t="s">
        <v>2245</v>
      </c>
      <c r="D851" s="253" t="s">
        <v>2276</v>
      </c>
      <c r="E851" s="254">
        <v>625</v>
      </c>
      <c r="F851" s="255" t="s">
        <v>2107</v>
      </c>
      <c r="G851" s="88">
        <v>3500</v>
      </c>
    </row>
    <row r="852" spans="2:7" x14ac:dyDescent="0.25">
      <c r="B852" s="75">
        <v>0.25</v>
      </c>
      <c r="C852" s="16" t="s">
        <v>2245</v>
      </c>
      <c r="D852" s="11" t="s">
        <v>2276</v>
      </c>
      <c r="E852" s="76">
        <v>625</v>
      </c>
      <c r="F852" s="77" t="s">
        <v>2108</v>
      </c>
      <c r="G852" s="88">
        <v>3600</v>
      </c>
    </row>
    <row r="853" spans="2:7" x14ac:dyDescent="0.25">
      <c r="B853" s="251">
        <v>0.25</v>
      </c>
      <c r="C853" s="252" t="s">
        <v>2245</v>
      </c>
      <c r="D853" s="253" t="s">
        <v>2276</v>
      </c>
      <c r="E853" s="254">
        <v>625</v>
      </c>
      <c r="F853" s="255" t="s">
        <v>2109</v>
      </c>
      <c r="G853" s="88">
        <v>4100</v>
      </c>
    </row>
    <row r="854" spans="2:7" x14ac:dyDescent="0.25">
      <c r="B854" s="75">
        <v>1.1599999999999999</v>
      </c>
      <c r="C854" s="16" t="s">
        <v>2245</v>
      </c>
      <c r="D854" s="11" t="s">
        <v>2277</v>
      </c>
      <c r="E854" s="76">
        <v>2900</v>
      </c>
      <c r="F854" s="77" t="s">
        <v>2110</v>
      </c>
      <c r="G854" s="88">
        <v>14600</v>
      </c>
    </row>
    <row r="855" spans="2:7" x14ac:dyDescent="0.25">
      <c r="B855" s="251">
        <v>1.1599999999999999</v>
      </c>
      <c r="C855" s="252" t="s">
        <v>2245</v>
      </c>
      <c r="D855" s="253" t="s">
        <v>2277</v>
      </c>
      <c r="E855" s="254">
        <v>2900</v>
      </c>
      <c r="F855" s="255" t="s">
        <v>2111</v>
      </c>
      <c r="G855" s="88">
        <v>14600</v>
      </c>
    </row>
    <row r="856" spans="2:7" x14ac:dyDescent="0.25">
      <c r="B856" s="75">
        <v>1.1599999999999999</v>
      </c>
      <c r="C856" s="16" t="s">
        <v>2245</v>
      </c>
      <c r="D856" s="11" t="s">
        <v>2277</v>
      </c>
      <c r="E856" s="76">
        <v>2900</v>
      </c>
      <c r="F856" s="77" t="s">
        <v>2112</v>
      </c>
      <c r="G856" s="88">
        <v>14600</v>
      </c>
    </row>
    <row r="857" spans="2:7" x14ac:dyDescent="0.25">
      <c r="B857" s="251">
        <v>1.1599999999999999</v>
      </c>
      <c r="C857" s="252" t="s">
        <v>2245</v>
      </c>
      <c r="D857" s="253" t="s">
        <v>2277</v>
      </c>
      <c r="E857" s="254">
        <v>2900</v>
      </c>
      <c r="F857" s="255" t="s">
        <v>2113</v>
      </c>
      <c r="G857" s="88">
        <v>15700</v>
      </c>
    </row>
    <row r="858" spans="2:7" x14ac:dyDescent="0.25">
      <c r="B858" s="75">
        <v>1.1599999999999999</v>
      </c>
      <c r="C858" s="16" t="s">
        <v>2246</v>
      </c>
      <c r="D858" s="11" t="s">
        <v>2277</v>
      </c>
      <c r="E858" s="76">
        <v>2900</v>
      </c>
      <c r="F858" s="77" t="s">
        <v>2114</v>
      </c>
      <c r="G858" s="88">
        <v>16400</v>
      </c>
    </row>
    <row r="859" spans="2:7" x14ac:dyDescent="0.25">
      <c r="B859" s="251">
        <v>1.1599999999999999</v>
      </c>
      <c r="C859" s="252" t="s">
        <v>1876</v>
      </c>
      <c r="D859" s="253" t="s">
        <v>2277</v>
      </c>
      <c r="E859" s="254">
        <v>2900</v>
      </c>
      <c r="F859" s="255" t="s">
        <v>2115</v>
      </c>
      <c r="G859" s="88">
        <v>18100</v>
      </c>
    </row>
    <row r="860" spans="2:7" x14ac:dyDescent="0.25">
      <c r="B860" s="75">
        <v>1.1599999999999999</v>
      </c>
      <c r="C860" s="16" t="s">
        <v>2245</v>
      </c>
      <c r="D860" s="11" t="s">
        <v>2277</v>
      </c>
      <c r="E860" s="76">
        <v>2900</v>
      </c>
      <c r="F860" s="77" t="s">
        <v>2116</v>
      </c>
      <c r="G860" s="88">
        <v>14700</v>
      </c>
    </row>
    <row r="861" spans="2:7" x14ac:dyDescent="0.25">
      <c r="B861" s="251">
        <v>1.1599999999999999</v>
      </c>
      <c r="C861" s="252" t="s">
        <v>2245</v>
      </c>
      <c r="D861" s="253" t="s">
        <v>2277</v>
      </c>
      <c r="E861" s="254">
        <v>2900</v>
      </c>
      <c r="F861" s="255" t="s">
        <v>2117</v>
      </c>
      <c r="G861" s="88">
        <v>15800</v>
      </c>
    </row>
    <row r="862" spans="2:7" x14ac:dyDescent="0.25">
      <c r="B862" s="75">
        <v>1.1599999999999999</v>
      </c>
      <c r="C862" s="16" t="s">
        <v>2245</v>
      </c>
      <c r="D862" s="11" t="s">
        <v>2277</v>
      </c>
      <c r="E862" s="76">
        <v>2900</v>
      </c>
      <c r="F862" s="77" t="s">
        <v>2118</v>
      </c>
      <c r="G862" s="88">
        <v>14900</v>
      </c>
    </row>
    <row r="863" spans="2:7" x14ac:dyDescent="0.25">
      <c r="B863" s="251">
        <v>1.1599999999999999</v>
      </c>
      <c r="C863" s="252" t="s">
        <v>2245</v>
      </c>
      <c r="D863" s="253" t="s">
        <v>2277</v>
      </c>
      <c r="E863" s="254">
        <v>2900</v>
      </c>
      <c r="F863" s="255" t="s">
        <v>2119</v>
      </c>
      <c r="G863" s="88">
        <v>16000</v>
      </c>
    </row>
    <row r="864" spans="2:7" x14ac:dyDescent="0.25">
      <c r="B864" s="75">
        <v>1.1599999999999999</v>
      </c>
      <c r="C864" s="16" t="s">
        <v>2245</v>
      </c>
      <c r="D864" s="11" t="s">
        <v>2277</v>
      </c>
      <c r="E864" s="76">
        <v>2900</v>
      </c>
      <c r="F864" s="77" t="s">
        <v>2120</v>
      </c>
      <c r="G864" s="88">
        <v>16500</v>
      </c>
    </row>
    <row r="865" spans="2:7" x14ac:dyDescent="0.25">
      <c r="B865" s="251">
        <v>1.1599999999999999</v>
      </c>
      <c r="C865" s="252" t="s">
        <v>2245</v>
      </c>
      <c r="D865" s="253" t="s">
        <v>2277</v>
      </c>
      <c r="E865" s="254">
        <v>2900</v>
      </c>
      <c r="F865" s="255" t="s">
        <v>2121</v>
      </c>
      <c r="G865" s="88">
        <v>17600</v>
      </c>
    </row>
    <row r="866" spans="2:7" x14ac:dyDescent="0.25">
      <c r="B866" s="75">
        <v>1.1599999999999999</v>
      </c>
      <c r="C866" s="16" t="s">
        <v>2246</v>
      </c>
      <c r="D866" s="11" t="s">
        <v>2277</v>
      </c>
      <c r="E866" s="76">
        <v>2900</v>
      </c>
      <c r="F866" s="77" t="s">
        <v>2122</v>
      </c>
      <c r="G866" s="88">
        <v>16700</v>
      </c>
    </row>
    <row r="867" spans="2:7" x14ac:dyDescent="0.25">
      <c r="B867" s="251">
        <v>1.1599999999999999</v>
      </c>
      <c r="C867" s="252" t="s">
        <v>2246</v>
      </c>
      <c r="D867" s="253" t="s">
        <v>2277</v>
      </c>
      <c r="E867" s="254">
        <v>2900</v>
      </c>
      <c r="F867" s="255" t="s">
        <v>2123</v>
      </c>
      <c r="G867" s="88">
        <v>17500</v>
      </c>
    </row>
    <row r="868" spans="2:7" x14ac:dyDescent="0.25">
      <c r="B868" s="75">
        <v>0.28999999999999998</v>
      </c>
      <c r="C868" s="16" t="s">
        <v>2245</v>
      </c>
      <c r="D868" s="11" t="s">
        <v>2278</v>
      </c>
      <c r="E868" s="76">
        <v>725</v>
      </c>
      <c r="F868" s="77" t="s">
        <v>2124</v>
      </c>
      <c r="G868" s="88">
        <v>4000</v>
      </c>
    </row>
    <row r="869" spans="2:7" x14ac:dyDescent="0.25">
      <c r="B869" s="251">
        <v>0.28999999999999998</v>
      </c>
      <c r="C869" s="252" t="s">
        <v>2245</v>
      </c>
      <c r="D869" s="253" t="s">
        <v>2278</v>
      </c>
      <c r="E869" s="254">
        <v>725</v>
      </c>
      <c r="F869" s="255" t="s">
        <v>2125</v>
      </c>
      <c r="G869" s="88">
        <v>4000</v>
      </c>
    </row>
    <row r="870" spans="2:7" x14ac:dyDescent="0.25">
      <c r="B870" s="75">
        <v>0.28999999999999998</v>
      </c>
      <c r="C870" s="16" t="s">
        <v>2245</v>
      </c>
      <c r="D870" s="11" t="s">
        <v>2278</v>
      </c>
      <c r="E870" s="76">
        <v>725</v>
      </c>
      <c r="F870" s="77" t="s">
        <v>2126</v>
      </c>
      <c r="G870" s="88">
        <v>4000</v>
      </c>
    </row>
    <row r="871" spans="2:7" x14ac:dyDescent="0.25">
      <c r="B871" s="251">
        <v>0.28999999999999998</v>
      </c>
      <c r="C871" s="252" t="s">
        <v>2245</v>
      </c>
      <c r="D871" s="253" t="s">
        <v>2278</v>
      </c>
      <c r="E871" s="254">
        <v>725</v>
      </c>
      <c r="F871" s="255" t="s">
        <v>2127</v>
      </c>
      <c r="G871" s="88">
        <v>4300</v>
      </c>
    </row>
    <row r="872" spans="2:7" x14ac:dyDescent="0.25">
      <c r="B872" s="75">
        <v>0.28999999999999998</v>
      </c>
      <c r="C872" s="16" t="s">
        <v>2246</v>
      </c>
      <c r="D872" s="11" t="s">
        <v>2278</v>
      </c>
      <c r="E872" s="76">
        <v>725</v>
      </c>
      <c r="F872" s="77" t="s">
        <v>2128</v>
      </c>
      <c r="G872" s="88">
        <v>4600</v>
      </c>
    </row>
    <row r="873" spans="2:7" x14ac:dyDescent="0.25">
      <c r="B873" s="251">
        <v>0.28999999999999998</v>
      </c>
      <c r="C873" s="252" t="s">
        <v>1876</v>
      </c>
      <c r="D873" s="253" t="s">
        <v>2278</v>
      </c>
      <c r="E873" s="254">
        <v>725</v>
      </c>
      <c r="F873" s="255" t="s">
        <v>2129</v>
      </c>
      <c r="G873" s="88">
        <v>5100</v>
      </c>
    </row>
    <row r="874" spans="2:7" x14ac:dyDescent="0.25">
      <c r="B874" s="75">
        <v>0.28999999999999998</v>
      </c>
      <c r="C874" s="16" t="s">
        <v>2245</v>
      </c>
      <c r="D874" s="11" t="s">
        <v>2278</v>
      </c>
      <c r="E874" s="76">
        <v>725</v>
      </c>
      <c r="F874" s="77" t="s">
        <v>2130</v>
      </c>
      <c r="G874" s="88">
        <v>4200</v>
      </c>
    </row>
    <row r="875" spans="2:7" x14ac:dyDescent="0.25">
      <c r="B875" s="251">
        <v>0.28999999999999998</v>
      </c>
      <c r="C875" s="252" t="s">
        <v>2245</v>
      </c>
      <c r="D875" s="253" t="s">
        <v>2278</v>
      </c>
      <c r="E875" s="254">
        <v>725</v>
      </c>
      <c r="F875" s="255" t="s">
        <v>2131</v>
      </c>
      <c r="G875" s="88">
        <v>4200</v>
      </c>
    </row>
    <row r="876" spans="2:7" x14ac:dyDescent="0.25">
      <c r="B876" s="75">
        <v>0.28999999999999998</v>
      </c>
      <c r="C876" s="16" t="s">
        <v>2245</v>
      </c>
      <c r="D876" s="11" t="s">
        <v>2278</v>
      </c>
      <c r="E876" s="76">
        <v>725</v>
      </c>
      <c r="F876" s="77" t="s">
        <v>2132</v>
      </c>
      <c r="G876" s="88">
        <v>4500</v>
      </c>
    </row>
    <row r="877" spans="2:7" x14ac:dyDescent="0.25">
      <c r="B877" s="251">
        <v>0.28999999999999998</v>
      </c>
      <c r="C877" s="252" t="s">
        <v>2246</v>
      </c>
      <c r="D877" s="253" t="s">
        <v>2278</v>
      </c>
      <c r="E877" s="254">
        <v>725</v>
      </c>
      <c r="F877" s="255" t="s">
        <v>2133</v>
      </c>
      <c r="G877" s="88">
        <v>4900</v>
      </c>
    </row>
    <row r="878" spans="2:7" x14ac:dyDescent="0.25">
      <c r="B878" s="75">
        <v>1.38</v>
      </c>
      <c r="C878" s="16" t="s">
        <v>2245</v>
      </c>
      <c r="D878" s="11" t="s">
        <v>2279</v>
      </c>
      <c r="E878" s="76">
        <v>3449.9999999999995</v>
      </c>
      <c r="F878" s="77" t="s">
        <v>2134</v>
      </c>
      <c r="G878" s="88">
        <v>18600</v>
      </c>
    </row>
    <row r="879" spans="2:7" x14ac:dyDescent="0.25">
      <c r="B879" s="251">
        <v>1.38</v>
      </c>
      <c r="C879" s="252" t="s">
        <v>2245</v>
      </c>
      <c r="D879" s="253" t="s">
        <v>2279</v>
      </c>
      <c r="E879" s="254">
        <v>3449.9999999999995</v>
      </c>
      <c r="F879" s="255" t="s">
        <v>2135</v>
      </c>
      <c r="G879" s="88">
        <v>18600</v>
      </c>
    </row>
    <row r="880" spans="2:7" x14ac:dyDescent="0.25">
      <c r="B880" s="75">
        <v>1.38</v>
      </c>
      <c r="C880" s="16" t="s">
        <v>2245</v>
      </c>
      <c r="D880" s="11" t="s">
        <v>2279</v>
      </c>
      <c r="E880" s="76">
        <v>3449.9999999999995</v>
      </c>
      <c r="F880" s="77" t="s">
        <v>2136</v>
      </c>
      <c r="G880" s="88">
        <v>18600</v>
      </c>
    </row>
    <row r="881" spans="2:7" x14ac:dyDescent="0.25">
      <c r="B881" s="251">
        <v>1.38</v>
      </c>
      <c r="C881" s="252" t="s">
        <v>2245</v>
      </c>
      <c r="D881" s="253" t="s">
        <v>2279</v>
      </c>
      <c r="E881" s="254">
        <v>3449.9999999999995</v>
      </c>
      <c r="F881" s="255" t="s">
        <v>2137</v>
      </c>
      <c r="G881" s="88">
        <v>20100</v>
      </c>
    </row>
    <row r="882" spans="2:7" x14ac:dyDescent="0.25">
      <c r="B882" s="75">
        <v>1.38</v>
      </c>
      <c r="C882" s="16" t="s">
        <v>2245</v>
      </c>
      <c r="D882" s="11" t="s">
        <v>2279</v>
      </c>
      <c r="E882" s="76">
        <v>3449.9999999999995</v>
      </c>
      <c r="F882" s="77" t="s">
        <v>2138</v>
      </c>
      <c r="G882" s="88">
        <v>22000</v>
      </c>
    </row>
    <row r="883" spans="2:7" x14ac:dyDescent="0.25">
      <c r="B883" s="251">
        <v>1.38</v>
      </c>
      <c r="C883" s="252" t="s">
        <v>2246</v>
      </c>
      <c r="D883" s="253" t="s">
        <v>2279</v>
      </c>
      <c r="E883" s="254">
        <v>3449.9999999999995</v>
      </c>
      <c r="F883" s="255" t="s">
        <v>2139</v>
      </c>
      <c r="G883" s="88">
        <v>23700</v>
      </c>
    </row>
    <row r="884" spans="2:7" x14ac:dyDescent="0.25">
      <c r="B884" s="75">
        <v>1.38</v>
      </c>
      <c r="C884" s="16" t="s">
        <v>1876</v>
      </c>
      <c r="D884" s="11" t="s">
        <v>2279</v>
      </c>
      <c r="E884" s="76">
        <v>3449.9999999999995</v>
      </c>
      <c r="F884" s="77" t="s">
        <v>2140</v>
      </c>
      <c r="G884" s="88">
        <v>24800</v>
      </c>
    </row>
    <row r="885" spans="2:7" x14ac:dyDescent="0.25">
      <c r="B885" s="251">
        <v>1.38</v>
      </c>
      <c r="C885" s="252" t="s">
        <v>2245</v>
      </c>
      <c r="D885" s="253" t="s">
        <v>2279</v>
      </c>
      <c r="E885" s="254">
        <v>3449.9999999999995</v>
      </c>
      <c r="F885" s="255" t="s">
        <v>2141</v>
      </c>
      <c r="G885" s="88">
        <v>22200</v>
      </c>
    </row>
    <row r="886" spans="2:7" x14ac:dyDescent="0.25">
      <c r="B886" s="75">
        <v>1.38</v>
      </c>
      <c r="C886" s="16" t="s">
        <v>2245</v>
      </c>
      <c r="D886" s="11" t="s">
        <v>2279</v>
      </c>
      <c r="E886" s="76">
        <v>3449.9999999999995</v>
      </c>
      <c r="F886" s="77" t="s">
        <v>2142</v>
      </c>
      <c r="G886" s="88">
        <v>23500</v>
      </c>
    </row>
    <row r="887" spans="2:7" x14ac:dyDescent="0.25">
      <c r="B887" s="251">
        <v>1.38</v>
      </c>
      <c r="C887" s="252" t="s">
        <v>2245</v>
      </c>
      <c r="D887" s="253" t="s">
        <v>2279</v>
      </c>
      <c r="E887" s="254">
        <v>3449.9999999999995</v>
      </c>
      <c r="F887" s="255" t="s">
        <v>2143</v>
      </c>
      <c r="G887" s="88">
        <v>24700</v>
      </c>
    </row>
    <row r="888" spans="2:7" x14ac:dyDescent="0.25">
      <c r="B888" s="75">
        <v>1.38</v>
      </c>
      <c r="C888" s="16" t="s">
        <v>2245</v>
      </c>
      <c r="D888" s="11" t="s">
        <v>2279</v>
      </c>
      <c r="E888" s="76">
        <v>3449.9999999999995</v>
      </c>
      <c r="F888" s="77" t="s">
        <v>2144</v>
      </c>
      <c r="G888" s="88">
        <v>25900</v>
      </c>
    </row>
    <row r="889" spans="2:7" x14ac:dyDescent="0.25">
      <c r="B889" s="251">
        <v>1.38</v>
      </c>
      <c r="C889" s="252" t="s">
        <v>1873</v>
      </c>
      <c r="D889" s="253" t="s">
        <v>2279</v>
      </c>
      <c r="E889" s="254">
        <v>3449.9999999999995</v>
      </c>
      <c r="F889" s="255" t="s">
        <v>2145</v>
      </c>
      <c r="G889" s="88">
        <v>25800</v>
      </c>
    </row>
    <row r="890" spans="2:7" x14ac:dyDescent="0.25">
      <c r="B890" s="75">
        <v>1.38</v>
      </c>
      <c r="C890" s="16" t="s">
        <v>1873</v>
      </c>
      <c r="D890" s="11" t="s">
        <v>2279</v>
      </c>
      <c r="E890" s="76">
        <v>3449.9999999999995</v>
      </c>
      <c r="F890" s="77" t="s">
        <v>2146</v>
      </c>
      <c r="G890" s="88">
        <v>27000</v>
      </c>
    </row>
    <row r="891" spans="2:7" x14ac:dyDescent="0.25">
      <c r="B891" s="251">
        <v>1.38</v>
      </c>
      <c r="C891" s="252" t="s">
        <v>2245</v>
      </c>
      <c r="D891" s="253" t="s">
        <v>2279</v>
      </c>
      <c r="E891" s="254">
        <v>3449.9999999999995</v>
      </c>
      <c r="F891" s="255" t="s">
        <v>2147</v>
      </c>
      <c r="G891" s="88">
        <v>22200</v>
      </c>
    </row>
    <row r="892" spans="2:7" x14ac:dyDescent="0.25">
      <c r="B892" s="75">
        <v>1.38</v>
      </c>
      <c r="C892" s="16" t="s">
        <v>2245</v>
      </c>
      <c r="D892" s="11" t="s">
        <v>2279</v>
      </c>
      <c r="E892" s="76">
        <v>3449.9999999999995</v>
      </c>
      <c r="F892" s="77" t="s">
        <v>2148</v>
      </c>
      <c r="G892" s="88">
        <v>23200</v>
      </c>
    </row>
    <row r="893" spans="2:7" x14ac:dyDescent="0.25">
      <c r="B893" s="251">
        <v>1.38</v>
      </c>
      <c r="C893" s="252" t="s">
        <v>1873</v>
      </c>
      <c r="D893" s="253" t="s">
        <v>2279</v>
      </c>
      <c r="E893" s="254">
        <v>3449.9999999999995</v>
      </c>
      <c r="F893" s="255" t="s">
        <v>2149</v>
      </c>
      <c r="G893" s="88">
        <v>27500</v>
      </c>
    </row>
    <row r="894" spans="2:7" x14ac:dyDescent="0.25">
      <c r="B894" s="75">
        <v>0.35</v>
      </c>
      <c r="C894" s="16" t="s">
        <v>2245</v>
      </c>
      <c r="D894" s="11" t="s">
        <v>2280</v>
      </c>
      <c r="E894" s="76">
        <v>875</v>
      </c>
      <c r="F894" s="77" t="s">
        <v>2150</v>
      </c>
      <c r="G894" s="88">
        <v>5200</v>
      </c>
    </row>
    <row r="895" spans="2:7" x14ac:dyDescent="0.25">
      <c r="B895" s="251">
        <v>0.35</v>
      </c>
      <c r="C895" s="252" t="s">
        <v>2245</v>
      </c>
      <c r="D895" s="253" t="s">
        <v>2280</v>
      </c>
      <c r="E895" s="254">
        <v>875</v>
      </c>
      <c r="F895" s="255" t="s">
        <v>2151</v>
      </c>
      <c r="G895" s="88">
        <v>5200</v>
      </c>
    </row>
    <row r="896" spans="2:7" x14ac:dyDescent="0.25">
      <c r="B896" s="75">
        <v>0.35</v>
      </c>
      <c r="C896" s="16" t="s">
        <v>2245</v>
      </c>
      <c r="D896" s="11" t="s">
        <v>2280</v>
      </c>
      <c r="E896" s="76">
        <v>875</v>
      </c>
      <c r="F896" s="77" t="s">
        <v>2152</v>
      </c>
      <c r="G896" s="88">
        <v>5200</v>
      </c>
    </row>
    <row r="897" spans="2:7" x14ac:dyDescent="0.25">
      <c r="B897" s="251">
        <v>0.35</v>
      </c>
      <c r="C897" s="252" t="s">
        <v>2245</v>
      </c>
      <c r="D897" s="253" t="s">
        <v>2280</v>
      </c>
      <c r="E897" s="254">
        <v>875</v>
      </c>
      <c r="F897" s="255" t="s">
        <v>2153</v>
      </c>
      <c r="G897" s="88">
        <v>5700</v>
      </c>
    </row>
    <row r="898" spans="2:7" x14ac:dyDescent="0.25">
      <c r="B898" s="75">
        <v>0.35</v>
      </c>
      <c r="C898" s="16" t="s">
        <v>2245</v>
      </c>
      <c r="D898" s="11" t="s">
        <v>2280</v>
      </c>
      <c r="E898" s="76">
        <v>875</v>
      </c>
      <c r="F898" s="77" t="s">
        <v>2154</v>
      </c>
      <c r="G898" s="88">
        <v>6100</v>
      </c>
    </row>
    <row r="899" spans="2:7" x14ac:dyDescent="0.25">
      <c r="B899" s="251">
        <v>0.35</v>
      </c>
      <c r="C899" s="252" t="s">
        <v>2246</v>
      </c>
      <c r="D899" s="253" t="s">
        <v>2280</v>
      </c>
      <c r="E899" s="254">
        <v>875</v>
      </c>
      <c r="F899" s="255" t="s">
        <v>2155</v>
      </c>
      <c r="G899" s="88">
        <v>6600</v>
      </c>
    </row>
    <row r="900" spans="2:7" x14ac:dyDescent="0.25">
      <c r="B900" s="75">
        <v>0.35</v>
      </c>
      <c r="C900" s="16" t="s">
        <v>1876</v>
      </c>
      <c r="D900" s="11" t="s">
        <v>2280</v>
      </c>
      <c r="E900" s="76">
        <v>875</v>
      </c>
      <c r="F900" s="77" t="s">
        <v>2156</v>
      </c>
      <c r="G900" s="88">
        <v>7000</v>
      </c>
    </row>
    <row r="901" spans="2:7" x14ac:dyDescent="0.25">
      <c r="B901" s="251">
        <v>0.35</v>
      </c>
      <c r="C901" s="252" t="s">
        <v>2245</v>
      </c>
      <c r="D901" s="253" t="s">
        <v>2280</v>
      </c>
      <c r="E901" s="254">
        <v>875</v>
      </c>
      <c r="F901" s="255" t="s">
        <v>2157</v>
      </c>
      <c r="G901" s="88">
        <v>6200</v>
      </c>
    </row>
    <row r="902" spans="2:7" x14ac:dyDescent="0.25">
      <c r="B902" s="75">
        <v>0.35</v>
      </c>
      <c r="C902" s="16" t="s">
        <v>2245</v>
      </c>
      <c r="D902" s="11" t="s">
        <v>2280</v>
      </c>
      <c r="E902" s="76">
        <v>875</v>
      </c>
      <c r="F902" s="77" t="s">
        <v>2158</v>
      </c>
      <c r="G902" s="88">
        <v>7000</v>
      </c>
    </row>
    <row r="903" spans="2:7" x14ac:dyDescent="0.25">
      <c r="B903" s="251">
        <v>0.35</v>
      </c>
      <c r="C903" s="252" t="s">
        <v>1873</v>
      </c>
      <c r="D903" s="253" t="s">
        <v>2280</v>
      </c>
      <c r="E903" s="254">
        <v>875</v>
      </c>
      <c r="F903" s="255" t="s">
        <v>2159</v>
      </c>
      <c r="G903" s="88">
        <v>7400</v>
      </c>
    </row>
    <row r="904" spans="2:7" x14ac:dyDescent="0.25">
      <c r="B904" s="75">
        <v>0.35</v>
      </c>
      <c r="C904" s="16" t="s">
        <v>2245</v>
      </c>
      <c r="D904" s="11" t="s">
        <v>2280</v>
      </c>
      <c r="E904" s="76">
        <v>875</v>
      </c>
      <c r="F904" s="77" t="s">
        <v>2160</v>
      </c>
      <c r="G904" s="88">
        <v>5900</v>
      </c>
    </row>
    <row r="905" spans="2:7" x14ac:dyDescent="0.25">
      <c r="B905" s="251">
        <v>0.35</v>
      </c>
      <c r="C905" s="252" t="s">
        <v>2245</v>
      </c>
      <c r="D905" s="253" t="s">
        <v>2280</v>
      </c>
      <c r="E905" s="254">
        <v>875</v>
      </c>
      <c r="F905" s="255" t="s">
        <v>2161</v>
      </c>
      <c r="G905" s="88">
        <v>6500</v>
      </c>
    </row>
    <row r="906" spans="2:7" x14ac:dyDescent="0.25">
      <c r="B906" s="75">
        <v>0.35</v>
      </c>
      <c r="C906" s="16" t="s">
        <v>1873</v>
      </c>
      <c r="D906" s="11" t="s">
        <v>2280</v>
      </c>
      <c r="E906" s="76">
        <v>875</v>
      </c>
      <c r="F906" s="77" t="s">
        <v>2162</v>
      </c>
      <c r="G906" s="88">
        <v>7700</v>
      </c>
    </row>
    <row r="907" spans="2:7" x14ac:dyDescent="0.25">
      <c r="B907" s="251">
        <v>1.51</v>
      </c>
      <c r="C907" s="252" t="s">
        <v>2245</v>
      </c>
      <c r="D907" s="253" t="s">
        <v>2281</v>
      </c>
      <c r="E907" s="254">
        <v>3775</v>
      </c>
      <c r="F907" s="255" t="s">
        <v>2163</v>
      </c>
      <c r="G907" s="88">
        <v>18600</v>
      </c>
    </row>
    <row r="908" spans="2:7" x14ac:dyDescent="0.25">
      <c r="B908" s="75">
        <v>1.51</v>
      </c>
      <c r="C908" s="16" t="s">
        <v>2245</v>
      </c>
      <c r="D908" s="11" t="s">
        <v>2281</v>
      </c>
      <c r="E908" s="76">
        <v>3775</v>
      </c>
      <c r="F908" s="77" t="s">
        <v>2164</v>
      </c>
      <c r="G908" s="88">
        <v>18600</v>
      </c>
    </row>
    <row r="909" spans="2:7" x14ac:dyDescent="0.25">
      <c r="B909" s="251">
        <v>1.51</v>
      </c>
      <c r="C909" s="252" t="s">
        <v>2245</v>
      </c>
      <c r="D909" s="253" t="s">
        <v>2281</v>
      </c>
      <c r="E909" s="254">
        <v>3775</v>
      </c>
      <c r="F909" s="255" t="s">
        <v>2165</v>
      </c>
      <c r="G909" s="88">
        <v>18600</v>
      </c>
    </row>
    <row r="910" spans="2:7" x14ac:dyDescent="0.25">
      <c r="B910" s="75">
        <v>1.51</v>
      </c>
      <c r="C910" s="16" t="s">
        <v>2246</v>
      </c>
      <c r="D910" s="11" t="s">
        <v>2281</v>
      </c>
      <c r="E910" s="76">
        <v>3775</v>
      </c>
      <c r="F910" s="77" t="s">
        <v>2166</v>
      </c>
      <c r="G910" s="88">
        <v>20200</v>
      </c>
    </row>
    <row r="911" spans="2:7" x14ac:dyDescent="0.25">
      <c r="B911" s="251">
        <v>1.51</v>
      </c>
      <c r="C911" s="252" t="s">
        <v>2245</v>
      </c>
      <c r="D911" s="253" t="s">
        <v>2281</v>
      </c>
      <c r="E911" s="254">
        <v>3775</v>
      </c>
      <c r="F911" s="255" t="s">
        <v>2167</v>
      </c>
      <c r="G911" s="88">
        <v>19800</v>
      </c>
    </row>
    <row r="912" spans="2:7" x14ac:dyDescent="0.25">
      <c r="B912" s="75">
        <v>1.51</v>
      </c>
      <c r="C912" s="16" t="s">
        <v>2245</v>
      </c>
      <c r="D912" s="11" t="s">
        <v>2281</v>
      </c>
      <c r="E912" s="76">
        <v>3775</v>
      </c>
      <c r="F912" s="77" t="s">
        <v>2168</v>
      </c>
      <c r="G912" s="88">
        <v>20900</v>
      </c>
    </row>
    <row r="913" spans="2:7" x14ac:dyDescent="0.25">
      <c r="B913" s="251">
        <v>1.51</v>
      </c>
      <c r="C913" s="252" t="s">
        <v>2245</v>
      </c>
      <c r="D913" s="253" t="s">
        <v>2281</v>
      </c>
      <c r="E913" s="254">
        <v>3775</v>
      </c>
      <c r="F913" s="255" t="s">
        <v>2169</v>
      </c>
      <c r="G913" s="88">
        <v>20500</v>
      </c>
    </row>
    <row r="914" spans="2:7" x14ac:dyDescent="0.25">
      <c r="B914" s="75">
        <v>1.51</v>
      </c>
      <c r="C914" s="16" t="s">
        <v>2245</v>
      </c>
      <c r="D914" s="11" t="s">
        <v>2281</v>
      </c>
      <c r="E914" s="76">
        <v>3775</v>
      </c>
      <c r="F914" s="77" t="s">
        <v>2170</v>
      </c>
      <c r="G914" s="88">
        <v>21500</v>
      </c>
    </row>
    <row r="915" spans="2:7" x14ac:dyDescent="0.25">
      <c r="B915" s="251">
        <v>1.51</v>
      </c>
      <c r="C915" s="252" t="s">
        <v>2245</v>
      </c>
      <c r="D915" s="253" t="s">
        <v>2281</v>
      </c>
      <c r="E915" s="254">
        <v>3775</v>
      </c>
      <c r="F915" s="255" t="s">
        <v>2171</v>
      </c>
      <c r="G915" s="88">
        <v>21200</v>
      </c>
    </row>
    <row r="916" spans="2:7" x14ac:dyDescent="0.25">
      <c r="B916" s="75">
        <v>1.51</v>
      </c>
      <c r="C916" s="16" t="s">
        <v>2245</v>
      </c>
      <c r="D916" s="11" t="s">
        <v>2281</v>
      </c>
      <c r="E916" s="76">
        <v>3775</v>
      </c>
      <c r="F916" s="77" t="s">
        <v>2172</v>
      </c>
      <c r="G916" s="88">
        <v>22200</v>
      </c>
    </row>
    <row r="917" spans="2:7" x14ac:dyDescent="0.25">
      <c r="B917" s="251">
        <v>1.51</v>
      </c>
      <c r="C917" s="252" t="s">
        <v>2245</v>
      </c>
      <c r="D917" s="253" t="s">
        <v>2281</v>
      </c>
      <c r="E917" s="254">
        <v>3775</v>
      </c>
      <c r="F917" s="255" t="s">
        <v>2173</v>
      </c>
      <c r="G917" s="88">
        <v>21900</v>
      </c>
    </row>
    <row r="918" spans="2:7" x14ac:dyDescent="0.25">
      <c r="B918" s="75">
        <v>1.51</v>
      </c>
      <c r="C918" s="16" t="s">
        <v>2245</v>
      </c>
      <c r="D918" s="11" t="s">
        <v>2281</v>
      </c>
      <c r="E918" s="76">
        <v>3775</v>
      </c>
      <c r="F918" s="77" t="s">
        <v>2174</v>
      </c>
      <c r="G918" s="88">
        <v>23100</v>
      </c>
    </row>
    <row r="919" spans="2:7" x14ac:dyDescent="0.25">
      <c r="B919" s="251">
        <v>1.51</v>
      </c>
      <c r="C919" s="252" t="s">
        <v>2245</v>
      </c>
      <c r="D919" s="253" t="s">
        <v>2281</v>
      </c>
      <c r="E919" s="254">
        <v>3775</v>
      </c>
      <c r="F919" s="255" t="s">
        <v>2175</v>
      </c>
      <c r="G919" s="88">
        <v>22900</v>
      </c>
    </row>
    <row r="920" spans="2:7" x14ac:dyDescent="0.25">
      <c r="B920" s="75">
        <v>1.51</v>
      </c>
      <c r="C920" s="16" t="s">
        <v>2245</v>
      </c>
      <c r="D920" s="11" t="s">
        <v>2281</v>
      </c>
      <c r="E920" s="76">
        <v>3775</v>
      </c>
      <c r="F920" s="77" t="s">
        <v>2176</v>
      </c>
      <c r="G920" s="88">
        <v>23900</v>
      </c>
    </row>
    <row r="921" spans="2:7" x14ac:dyDescent="0.25">
      <c r="B921" s="251">
        <v>1.51</v>
      </c>
      <c r="C921" s="252" t="s">
        <v>2245</v>
      </c>
      <c r="D921" s="253" t="s">
        <v>2281</v>
      </c>
      <c r="E921" s="254">
        <v>3775</v>
      </c>
      <c r="F921" s="255" t="s">
        <v>2177</v>
      </c>
      <c r="G921" s="88">
        <v>21500</v>
      </c>
    </row>
    <row r="922" spans="2:7" x14ac:dyDescent="0.25">
      <c r="B922" s="75">
        <v>1.51</v>
      </c>
      <c r="C922" s="16" t="s">
        <v>2245</v>
      </c>
      <c r="D922" s="11" t="s">
        <v>2281</v>
      </c>
      <c r="E922" s="76">
        <v>3775</v>
      </c>
      <c r="F922" s="77" t="s">
        <v>2178</v>
      </c>
      <c r="G922" s="88">
        <v>23000</v>
      </c>
    </row>
    <row r="923" spans="2:7" x14ac:dyDescent="0.25">
      <c r="B923" s="251">
        <v>1.51</v>
      </c>
      <c r="C923" s="252" t="s">
        <v>2246</v>
      </c>
      <c r="D923" s="253" t="s">
        <v>2281</v>
      </c>
      <c r="E923" s="254">
        <v>3775</v>
      </c>
      <c r="F923" s="255" t="s">
        <v>2179</v>
      </c>
      <c r="G923" s="88">
        <v>24100</v>
      </c>
    </row>
    <row r="924" spans="2:7" x14ac:dyDescent="0.25">
      <c r="B924" s="75">
        <v>0.38</v>
      </c>
      <c r="C924" s="16" t="s">
        <v>2245</v>
      </c>
      <c r="D924" s="11" t="s">
        <v>2282</v>
      </c>
      <c r="E924" s="76">
        <v>950</v>
      </c>
      <c r="F924" s="77" t="s">
        <v>2180</v>
      </c>
      <c r="G924" s="88">
        <v>5100</v>
      </c>
    </row>
    <row r="925" spans="2:7" x14ac:dyDescent="0.25">
      <c r="B925" s="251">
        <v>0.38</v>
      </c>
      <c r="C925" s="252" t="s">
        <v>2245</v>
      </c>
      <c r="D925" s="253" t="s">
        <v>2282</v>
      </c>
      <c r="E925" s="254">
        <v>950</v>
      </c>
      <c r="F925" s="255" t="s">
        <v>2181</v>
      </c>
      <c r="G925" s="88">
        <v>5100</v>
      </c>
    </row>
    <row r="926" spans="2:7" x14ac:dyDescent="0.25">
      <c r="B926" s="75">
        <v>0.38</v>
      </c>
      <c r="C926" s="16" t="s">
        <v>2245</v>
      </c>
      <c r="D926" s="11" t="s">
        <v>2282</v>
      </c>
      <c r="E926" s="76">
        <v>950</v>
      </c>
      <c r="F926" s="77" t="s">
        <v>2182</v>
      </c>
      <c r="G926" s="88">
        <v>5100</v>
      </c>
    </row>
    <row r="927" spans="2:7" x14ac:dyDescent="0.25">
      <c r="B927" s="251">
        <v>0.38</v>
      </c>
      <c r="C927" s="252" t="s">
        <v>2246</v>
      </c>
      <c r="D927" s="253" t="s">
        <v>2282</v>
      </c>
      <c r="E927" s="254">
        <v>950</v>
      </c>
      <c r="F927" s="255" t="s">
        <v>2183</v>
      </c>
      <c r="G927" s="88">
        <v>5700</v>
      </c>
    </row>
    <row r="928" spans="2:7" x14ac:dyDescent="0.25">
      <c r="B928" s="75">
        <v>0.38</v>
      </c>
      <c r="C928" s="16" t="s">
        <v>2245</v>
      </c>
      <c r="D928" s="11" t="s">
        <v>2282</v>
      </c>
      <c r="E928" s="76">
        <v>950</v>
      </c>
      <c r="F928" s="77" t="s">
        <v>2184</v>
      </c>
      <c r="G928" s="88">
        <v>5600</v>
      </c>
    </row>
    <row r="929" spans="2:7" x14ac:dyDescent="0.25">
      <c r="B929" s="251">
        <v>0.38</v>
      </c>
      <c r="C929" s="252" t="s">
        <v>2245</v>
      </c>
      <c r="D929" s="253" t="s">
        <v>2282</v>
      </c>
      <c r="E929" s="254">
        <v>950</v>
      </c>
      <c r="F929" s="255" t="s">
        <v>2185</v>
      </c>
      <c r="G929" s="88">
        <v>5800</v>
      </c>
    </row>
    <row r="930" spans="2:7" x14ac:dyDescent="0.25">
      <c r="B930" s="75">
        <v>0.38</v>
      </c>
      <c r="C930" s="16" t="s">
        <v>2245</v>
      </c>
      <c r="D930" s="11" t="s">
        <v>2282</v>
      </c>
      <c r="E930" s="76">
        <v>950</v>
      </c>
      <c r="F930" s="77" t="s">
        <v>2186</v>
      </c>
      <c r="G930" s="88">
        <v>6000</v>
      </c>
    </row>
    <row r="931" spans="2:7" x14ac:dyDescent="0.25">
      <c r="B931" s="251">
        <v>0.38</v>
      </c>
      <c r="C931" s="252" t="s">
        <v>2245</v>
      </c>
      <c r="D931" s="253" t="s">
        <v>2282</v>
      </c>
      <c r="E931" s="254">
        <v>950</v>
      </c>
      <c r="F931" s="255" t="s">
        <v>2187</v>
      </c>
      <c r="G931" s="88">
        <v>6200</v>
      </c>
    </row>
    <row r="932" spans="2:7" x14ac:dyDescent="0.25">
      <c r="B932" s="75">
        <v>0.38</v>
      </c>
      <c r="C932" s="16" t="s">
        <v>2245</v>
      </c>
      <c r="D932" s="11" t="s">
        <v>2282</v>
      </c>
      <c r="E932" s="76">
        <v>950</v>
      </c>
      <c r="F932" s="77" t="s">
        <v>2188</v>
      </c>
      <c r="G932" s="88">
        <v>6600</v>
      </c>
    </row>
    <row r="933" spans="2:7" x14ac:dyDescent="0.25">
      <c r="B933" s="251">
        <v>0.38</v>
      </c>
      <c r="C933" s="252" t="s">
        <v>2245</v>
      </c>
      <c r="D933" s="253" t="s">
        <v>2282</v>
      </c>
      <c r="E933" s="254">
        <v>950</v>
      </c>
      <c r="F933" s="255" t="s">
        <v>2189</v>
      </c>
      <c r="G933" s="88">
        <v>6100</v>
      </c>
    </row>
    <row r="934" spans="2:7" x14ac:dyDescent="0.25">
      <c r="B934" s="75">
        <v>0.38</v>
      </c>
      <c r="C934" s="16" t="s">
        <v>2245</v>
      </c>
      <c r="D934" s="11" t="s">
        <v>2282</v>
      </c>
      <c r="E934" s="76">
        <v>950</v>
      </c>
      <c r="F934" s="77" t="s">
        <v>2190</v>
      </c>
      <c r="G934" s="88">
        <v>6600</v>
      </c>
    </row>
    <row r="935" spans="2:7" x14ac:dyDescent="0.25">
      <c r="B935" s="251">
        <v>0.38</v>
      </c>
      <c r="C935" s="252" t="s">
        <v>2246</v>
      </c>
      <c r="D935" s="253" t="s">
        <v>2282</v>
      </c>
      <c r="E935" s="254">
        <v>950</v>
      </c>
      <c r="F935" s="255" t="s">
        <v>2191</v>
      </c>
      <c r="G935" s="88">
        <v>6900</v>
      </c>
    </row>
    <row r="936" spans="2:7" x14ac:dyDescent="0.25">
      <c r="B936" s="75">
        <v>1.64</v>
      </c>
      <c r="C936" s="16" t="s">
        <v>2245</v>
      </c>
      <c r="D936" s="11" t="s">
        <v>2283</v>
      </c>
      <c r="E936" s="76">
        <v>4100</v>
      </c>
      <c r="F936" s="77" t="s">
        <v>2192</v>
      </c>
      <c r="G936" s="88">
        <v>21200</v>
      </c>
    </row>
    <row r="937" spans="2:7" x14ac:dyDescent="0.25">
      <c r="B937" s="251">
        <v>1.64</v>
      </c>
      <c r="C937" s="252" t="s">
        <v>2245</v>
      </c>
      <c r="D937" s="253" t="s">
        <v>2283</v>
      </c>
      <c r="E937" s="254">
        <v>4100</v>
      </c>
      <c r="F937" s="255" t="s">
        <v>2193</v>
      </c>
      <c r="G937" s="88">
        <v>21200</v>
      </c>
    </row>
    <row r="938" spans="2:7" x14ac:dyDescent="0.25">
      <c r="B938" s="75">
        <v>1.64</v>
      </c>
      <c r="C938" s="16" t="s">
        <v>2245</v>
      </c>
      <c r="D938" s="11" t="s">
        <v>2283</v>
      </c>
      <c r="E938" s="76">
        <v>4100</v>
      </c>
      <c r="F938" s="77" t="s">
        <v>2194</v>
      </c>
      <c r="G938" s="88">
        <v>21200</v>
      </c>
    </row>
    <row r="939" spans="2:7" x14ac:dyDescent="0.25">
      <c r="B939" s="251">
        <v>1.64</v>
      </c>
      <c r="C939" s="252" t="s">
        <v>2246</v>
      </c>
      <c r="D939" s="253" t="s">
        <v>2283</v>
      </c>
      <c r="E939" s="254">
        <v>4100</v>
      </c>
      <c r="F939" s="255" t="s">
        <v>2195</v>
      </c>
      <c r="G939" s="88">
        <v>26300</v>
      </c>
    </row>
    <row r="940" spans="2:7" x14ac:dyDescent="0.25">
      <c r="B940" s="75">
        <v>1.64</v>
      </c>
      <c r="C940" s="16" t="s">
        <v>1876</v>
      </c>
      <c r="D940" s="11" t="s">
        <v>2283</v>
      </c>
      <c r="E940" s="76">
        <v>4100</v>
      </c>
      <c r="F940" s="77" t="s">
        <v>2196</v>
      </c>
      <c r="G940" s="88">
        <v>26900</v>
      </c>
    </row>
    <row r="941" spans="2:7" x14ac:dyDescent="0.25">
      <c r="B941" s="251">
        <v>1.64</v>
      </c>
      <c r="C941" s="252" t="s">
        <v>1876</v>
      </c>
      <c r="D941" s="253" t="s">
        <v>2283</v>
      </c>
      <c r="E941" s="254">
        <v>4100</v>
      </c>
      <c r="F941" s="255" t="s">
        <v>2197</v>
      </c>
      <c r="G941" s="88">
        <v>28800</v>
      </c>
    </row>
    <row r="942" spans="2:7" x14ac:dyDescent="0.25">
      <c r="B942" s="75">
        <v>1.64</v>
      </c>
      <c r="C942" s="16" t="s">
        <v>2245</v>
      </c>
      <c r="D942" s="11" t="s">
        <v>2283</v>
      </c>
      <c r="E942" s="76">
        <v>4100</v>
      </c>
      <c r="F942" s="77" t="s">
        <v>2198</v>
      </c>
      <c r="G942" s="88">
        <v>23200</v>
      </c>
    </row>
    <row r="943" spans="2:7" x14ac:dyDescent="0.25">
      <c r="B943" s="251">
        <v>1.64</v>
      </c>
      <c r="C943" s="252" t="s">
        <v>2245</v>
      </c>
      <c r="D943" s="253" t="s">
        <v>2283</v>
      </c>
      <c r="E943" s="254">
        <v>4100</v>
      </c>
      <c r="F943" s="255" t="s">
        <v>2199</v>
      </c>
      <c r="G943" s="88">
        <v>24800</v>
      </c>
    </row>
    <row r="944" spans="2:7" x14ac:dyDescent="0.25">
      <c r="B944" s="75">
        <v>1.64</v>
      </c>
      <c r="C944" s="16" t="s">
        <v>2245</v>
      </c>
      <c r="D944" s="11" t="s">
        <v>2283</v>
      </c>
      <c r="E944" s="76">
        <v>4100</v>
      </c>
      <c r="F944" s="77" t="s">
        <v>2200</v>
      </c>
      <c r="G944" s="88">
        <v>24000</v>
      </c>
    </row>
    <row r="945" spans="2:7" x14ac:dyDescent="0.25">
      <c r="B945" s="251">
        <v>1.64</v>
      </c>
      <c r="C945" s="252" t="s">
        <v>2245</v>
      </c>
      <c r="D945" s="253" t="s">
        <v>2283</v>
      </c>
      <c r="E945" s="254">
        <v>4100</v>
      </c>
      <c r="F945" s="255" t="s">
        <v>2201</v>
      </c>
      <c r="G945" s="88">
        <v>25700</v>
      </c>
    </row>
    <row r="946" spans="2:7" x14ac:dyDescent="0.25">
      <c r="B946" s="75">
        <v>1.64</v>
      </c>
      <c r="C946" s="16" t="s">
        <v>2245</v>
      </c>
      <c r="D946" s="11" t="s">
        <v>2283</v>
      </c>
      <c r="E946" s="76">
        <v>4100</v>
      </c>
      <c r="F946" s="77" t="s">
        <v>2202</v>
      </c>
      <c r="G946" s="88">
        <v>24200</v>
      </c>
    </row>
    <row r="947" spans="2:7" x14ac:dyDescent="0.25">
      <c r="B947" s="251">
        <v>1.64</v>
      </c>
      <c r="C947" s="252" t="s">
        <v>2245</v>
      </c>
      <c r="D947" s="253" t="s">
        <v>2283</v>
      </c>
      <c r="E947" s="254">
        <v>4100</v>
      </c>
      <c r="F947" s="255" t="s">
        <v>2203</v>
      </c>
      <c r="G947" s="88">
        <v>25900</v>
      </c>
    </row>
    <row r="948" spans="2:7" x14ac:dyDescent="0.25">
      <c r="B948" s="75">
        <v>1.64</v>
      </c>
      <c r="C948" s="16" t="s">
        <v>2245</v>
      </c>
      <c r="D948" s="11" t="s">
        <v>2283</v>
      </c>
      <c r="E948" s="76">
        <v>4100</v>
      </c>
      <c r="F948" s="77" t="s">
        <v>2204</v>
      </c>
      <c r="G948" s="88">
        <v>25900</v>
      </c>
    </row>
    <row r="949" spans="2:7" x14ac:dyDescent="0.25">
      <c r="B949" s="251">
        <v>1.64</v>
      </c>
      <c r="C949" s="252" t="s">
        <v>2245</v>
      </c>
      <c r="D949" s="253" t="s">
        <v>2283</v>
      </c>
      <c r="E949" s="254">
        <v>4100</v>
      </c>
      <c r="F949" s="255" t="s">
        <v>2205</v>
      </c>
      <c r="G949" s="88">
        <v>27700</v>
      </c>
    </row>
    <row r="950" spans="2:7" x14ac:dyDescent="0.25">
      <c r="B950" s="75">
        <v>1.64</v>
      </c>
      <c r="C950" s="16" t="s">
        <v>2245</v>
      </c>
      <c r="D950" s="11" t="s">
        <v>2283</v>
      </c>
      <c r="E950" s="76">
        <v>4100</v>
      </c>
      <c r="F950" s="77" t="s">
        <v>2206</v>
      </c>
      <c r="G950" s="88">
        <v>23200</v>
      </c>
    </row>
    <row r="951" spans="2:7" x14ac:dyDescent="0.25">
      <c r="B951" s="251">
        <v>1.64</v>
      </c>
      <c r="C951" s="252" t="s">
        <v>2245</v>
      </c>
      <c r="D951" s="253" t="s">
        <v>2283</v>
      </c>
      <c r="E951" s="254">
        <v>4100</v>
      </c>
      <c r="F951" s="255" t="s">
        <v>2207</v>
      </c>
      <c r="G951" s="88">
        <v>25400</v>
      </c>
    </row>
    <row r="952" spans="2:7" x14ac:dyDescent="0.25">
      <c r="B952" s="75">
        <v>1.64</v>
      </c>
      <c r="C952" s="16" t="s">
        <v>1876</v>
      </c>
      <c r="D952" s="11" t="s">
        <v>2283</v>
      </c>
      <c r="E952" s="76">
        <v>4100</v>
      </c>
      <c r="F952" s="77" t="s">
        <v>2208</v>
      </c>
      <c r="G952" s="88">
        <v>30700</v>
      </c>
    </row>
    <row r="953" spans="2:7" x14ac:dyDescent="0.25">
      <c r="B953" s="251">
        <v>0.41</v>
      </c>
      <c r="C953" s="252" t="s">
        <v>2245</v>
      </c>
      <c r="D953" s="253" t="s">
        <v>2284</v>
      </c>
      <c r="E953" s="254">
        <v>1025</v>
      </c>
      <c r="F953" s="255" t="s">
        <v>2209</v>
      </c>
      <c r="G953" s="88">
        <v>6000</v>
      </c>
    </row>
    <row r="954" spans="2:7" x14ac:dyDescent="0.25">
      <c r="B954" s="75">
        <v>0.41</v>
      </c>
      <c r="C954" s="16" t="s">
        <v>2245</v>
      </c>
      <c r="D954" s="11" t="s">
        <v>2284</v>
      </c>
      <c r="E954" s="76">
        <v>1025</v>
      </c>
      <c r="F954" s="77" t="s">
        <v>2210</v>
      </c>
      <c r="G954" s="88">
        <v>6000</v>
      </c>
    </row>
    <row r="955" spans="2:7" x14ac:dyDescent="0.25">
      <c r="B955" s="251">
        <v>0.41</v>
      </c>
      <c r="C955" s="252" t="s">
        <v>2245</v>
      </c>
      <c r="D955" s="253" t="s">
        <v>2284</v>
      </c>
      <c r="E955" s="254">
        <v>1025</v>
      </c>
      <c r="F955" s="255" t="s">
        <v>2211</v>
      </c>
      <c r="G955" s="88">
        <v>6000</v>
      </c>
    </row>
    <row r="956" spans="2:7" x14ac:dyDescent="0.25">
      <c r="B956" s="75">
        <v>0.41</v>
      </c>
      <c r="C956" s="16" t="s">
        <v>2246</v>
      </c>
      <c r="D956" s="11" t="s">
        <v>2284</v>
      </c>
      <c r="E956" s="76">
        <v>1025</v>
      </c>
      <c r="F956" s="77" t="s">
        <v>2212</v>
      </c>
      <c r="G956" s="88">
        <v>7400</v>
      </c>
    </row>
    <row r="957" spans="2:7" x14ac:dyDescent="0.25">
      <c r="B957" s="251">
        <v>0.41</v>
      </c>
      <c r="C957" s="252" t="s">
        <v>1876</v>
      </c>
      <c r="D957" s="253" t="s">
        <v>2284</v>
      </c>
      <c r="E957" s="254">
        <v>1025</v>
      </c>
      <c r="F957" s="255" t="s">
        <v>2213</v>
      </c>
      <c r="G957" s="88">
        <v>7600</v>
      </c>
    </row>
    <row r="958" spans="2:7" x14ac:dyDescent="0.25">
      <c r="B958" s="75">
        <v>0.41</v>
      </c>
      <c r="C958" s="16" t="s">
        <v>2245</v>
      </c>
      <c r="D958" s="11" t="s">
        <v>2284</v>
      </c>
      <c r="E958" s="76">
        <v>1025</v>
      </c>
      <c r="F958" s="77" t="s">
        <v>2214</v>
      </c>
      <c r="G958" s="88">
        <v>6500</v>
      </c>
    </row>
    <row r="959" spans="2:7" x14ac:dyDescent="0.25">
      <c r="B959" s="251">
        <v>0.41</v>
      </c>
      <c r="C959" s="252" t="s">
        <v>2245</v>
      </c>
      <c r="D959" s="253" t="s">
        <v>2284</v>
      </c>
      <c r="E959" s="254">
        <v>1025</v>
      </c>
      <c r="F959" s="255" t="s">
        <v>2215</v>
      </c>
      <c r="G959" s="88">
        <v>6800</v>
      </c>
    </row>
    <row r="960" spans="2:7" x14ac:dyDescent="0.25">
      <c r="B960" s="75">
        <v>0.41</v>
      </c>
      <c r="C960" s="16" t="s">
        <v>2245</v>
      </c>
      <c r="D960" s="11" t="s">
        <v>2284</v>
      </c>
      <c r="E960" s="76">
        <v>1025</v>
      </c>
      <c r="F960" s="77" t="s">
        <v>2216</v>
      </c>
      <c r="G960" s="88">
        <v>7000</v>
      </c>
    </row>
    <row r="961" spans="2:7" x14ac:dyDescent="0.25">
      <c r="B961" s="251">
        <v>0.41</v>
      </c>
      <c r="C961" s="252" t="s">
        <v>2245</v>
      </c>
      <c r="D961" s="253" t="s">
        <v>2284</v>
      </c>
      <c r="E961" s="254">
        <v>1025</v>
      </c>
      <c r="F961" s="255" t="s">
        <v>2217</v>
      </c>
      <c r="G961" s="88">
        <v>7400</v>
      </c>
    </row>
    <row r="962" spans="2:7" x14ac:dyDescent="0.25">
      <c r="B962" s="75">
        <v>0.41</v>
      </c>
      <c r="C962" s="16" t="s">
        <v>2245</v>
      </c>
      <c r="D962" s="11" t="s">
        <v>2284</v>
      </c>
      <c r="E962" s="76">
        <v>1025</v>
      </c>
      <c r="F962" s="77" t="s">
        <v>2218</v>
      </c>
      <c r="G962" s="88">
        <v>6300</v>
      </c>
    </row>
    <row r="963" spans="2:7" x14ac:dyDescent="0.25">
      <c r="B963" s="251">
        <v>0.41</v>
      </c>
      <c r="C963" s="252" t="s">
        <v>2245</v>
      </c>
      <c r="D963" s="253" t="s">
        <v>2284</v>
      </c>
      <c r="E963" s="254">
        <v>1025</v>
      </c>
      <c r="F963" s="255" t="s">
        <v>2219</v>
      </c>
      <c r="G963" s="88">
        <v>7200</v>
      </c>
    </row>
    <row r="964" spans="2:7" x14ac:dyDescent="0.25">
      <c r="B964" s="75">
        <v>0.41</v>
      </c>
      <c r="C964" s="16" t="s">
        <v>1876</v>
      </c>
      <c r="D964" s="11" t="s">
        <v>2284</v>
      </c>
      <c r="E964" s="76">
        <v>1025</v>
      </c>
      <c r="F964" s="77" t="s">
        <v>2220</v>
      </c>
      <c r="G964" s="88">
        <v>8300</v>
      </c>
    </row>
    <row r="965" spans="2:7" x14ac:dyDescent="0.25">
      <c r="B965" s="251">
        <v>1.89</v>
      </c>
      <c r="C965" s="252" t="s">
        <v>2245</v>
      </c>
      <c r="D965" s="253" t="s">
        <v>2285</v>
      </c>
      <c r="E965" s="254">
        <v>4725</v>
      </c>
      <c r="F965" s="255" t="s">
        <v>2221</v>
      </c>
      <c r="G965" s="88">
        <v>25500</v>
      </c>
    </row>
    <row r="966" spans="2:7" x14ac:dyDescent="0.25">
      <c r="B966" s="75">
        <v>1.89</v>
      </c>
      <c r="C966" s="16" t="s">
        <v>2245</v>
      </c>
      <c r="D966" s="11" t="s">
        <v>2285</v>
      </c>
      <c r="E966" s="76">
        <v>4725</v>
      </c>
      <c r="F966" s="77" t="s">
        <v>2222</v>
      </c>
      <c r="G966" s="88">
        <v>25500</v>
      </c>
    </row>
    <row r="967" spans="2:7" x14ac:dyDescent="0.25">
      <c r="B967" s="251">
        <v>1.89</v>
      </c>
      <c r="C967" s="252" t="s">
        <v>2245</v>
      </c>
      <c r="D967" s="253" t="s">
        <v>2285</v>
      </c>
      <c r="E967" s="254">
        <v>4725</v>
      </c>
      <c r="F967" s="255" t="s">
        <v>2223</v>
      </c>
      <c r="G967" s="88">
        <v>25500</v>
      </c>
    </row>
    <row r="968" spans="2:7" x14ac:dyDescent="0.25">
      <c r="B968" s="75">
        <v>1.89</v>
      </c>
      <c r="C968" s="16" t="s">
        <v>2246</v>
      </c>
      <c r="D968" s="11" t="s">
        <v>2285</v>
      </c>
      <c r="E968" s="76">
        <v>4725</v>
      </c>
      <c r="F968" s="77" t="s">
        <v>2224</v>
      </c>
      <c r="G968" s="88">
        <v>29600</v>
      </c>
    </row>
    <row r="969" spans="2:7" x14ac:dyDescent="0.25">
      <c r="B969" s="251">
        <v>1.89</v>
      </c>
      <c r="C969" s="252" t="s">
        <v>1876</v>
      </c>
      <c r="D969" s="253" t="s">
        <v>2285</v>
      </c>
      <c r="E969" s="254">
        <v>4725</v>
      </c>
      <c r="F969" s="255" t="s">
        <v>2225</v>
      </c>
      <c r="G969" s="88">
        <v>31200</v>
      </c>
    </row>
    <row r="970" spans="2:7" x14ac:dyDescent="0.25">
      <c r="B970" s="75">
        <v>1.89</v>
      </c>
      <c r="C970" s="16" t="s">
        <v>2245</v>
      </c>
      <c r="D970" s="11" t="s">
        <v>2285</v>
      </c>
      <c r="E970" s="76">
        <v>4725</v>
      </c>
      <c r="F970" s="77" t="s">
        <v>2226</v>
      </c>
      <c r="G970" s="88">
        <v>25700</v>
      </c>
    </row>
    <row r="971" spans="2:7" x14ac:dyDescent="0.25">
      <c r="B971" s="251">
        <v>1.89</v>
      </c>
      <c r="C971" s="252" t="s">
        <v>2245</v>
      </c>
      <c r="D971" s="253" t="s">
        <v>2285</v>
      </c>
      <c r="E971" s="254">
        <v>4725</v>
      </c>
      <c r="F971" s="255" t="s">
        <v>2227</v>
      </c>
      <c r="G971" s="88">
        <v>26800</v>
      </c>
    </row>
    <row r="972" spans="2:7" x14ac:dyDescent="0.25">
      <c r="B972" s="75">
        <v>1.89</v>
      </c>
      <c r="C972" s="16" t="s">
        <v>2245</v>
      </c>
      <c r="D972" s="11" t="s">
        <v>2285</v>
      </c>
      <c r="E972" s="76">
        <v>4725</v>
      </c>
      <c r="F972" s="77" t="s">
        <v>2228</v>
      </c>
      <c r="G972" s="88">
        <v>26900</v>
      </c>
    </row>
    <row r="973" spans="2:7" x14ac:dyDescent="0.25">
      <c r="B973" s="251">
        <v>1.89</v>
      </c>
      <c r="C973" s="252" t="s">
        <v>2245</v>
      </c>
      <c r="D973" s="253" t="s">
        <v>2285</v>
      </c>
      <c r="E973" s="254">
        <v>4725</v>
      </c>
      <c r="F973" s="255" t="s">
        <v>2229</v>
      </c>
      <c r="G973" s="88">
        <v>27900</v>
      </c>
    </row>
    <row r="974" spans="2:7" x14ac:dyDescent="0.25">
      <c r="B974" s="75">
        <v>1.89</v>
      </c>
      <c r="C974" s="16" t="s">
        <v>2245</v>
      </c>
      <c r="D974" s="11" t="s">
        <v>2285</v>
      </c>
      <c r="E974" s="76">
        <v>4725</v>
      </c>
      <c r="F974" s="77" t="s">
        <v>2230</v>
      </c>
      <c r="G974" s="88">
        <v>27700</v>
      </c>
    </row>
    <row r="975" spans="2:7" x14ac:dyDescent="0.25">
      <c r="B975" s="251">
        <v>1.89</v>
      </c>
      <c r="C975" s="252" t="s">
        <v>2245</v>
      </c>
      <c r="D975" s="253" t="s">
        <v>2285</v>
      </c>
      <c r="E975" s="254">
        <v>4725</v>
      </c>
      <c r="F975" s="255" t="s">
        <v>2231</v>
      </c>
      <c r="G975" s="88">
        <v>28900</v>
      </c>
    </row>
    <row r="976" spans="2:7" x14ac:dyDescent="0.25">
      <c r="B976" s="75">
        <v>1.89</v>
      </c>
      <c r="C976" s="16" t="s">
        <v>1873</v>
      </c>
      <c r="D976" s="11" t="s">
        <v>2285</v>
      </c>
      <c r="E976" s="76">
        <v>4725</v>
      </c>
      <c r="F976" s="77" t="s">
        <v>2232</v>
      </c>
      <c r="G976" s="88">
        <v>30900</v>
      </c>
    </row>
    <row r="977" spans="2:7" x14ac:dyDescent="0.25">
      <c r="B977" s="251">
        <v>1.89</v>
      </c>
      <c r="C977" s="252" t="s">
        <v>1873</v>
      </c>
      <c r="D977" s="253" t="s">
        <v>2285</v>
      </c>
      <c r="E977" s="254">
        <v>4725</v>
      </c>
      <c r="F977" s="255" t="s">
        <v>2233</v>
      </c>
      <c r="G977" s="88">
        <v>32000</v>
      </c>
    </row>
    <row r="978" spans="2:7" x14ac:dyDescent="0.25">
      <c r="B978" s="75">
        <v>1.89</v>
      </c>
      <c r="C978" s="16" t="s">
        <v>2245</v>
      </c>
      <c r="D978" s="11" t="s">
        <v>2285</v>
      </c>
      <c r="E978" s="76">
        <v>4725</v>
      </c>
      <c r="F978" s="77" t="s">
        <v>2234</v>
      </c>
      <c r="G978" s="88">
        <v>31600</v>
      </c>
    </row>
    <row r="979" spans="2:7" x14ac:dyDescent="0.25">
      <c r="B979" s="251">
        <v>0.47</v>
      </c>
      <c r="C979" s="252" t="s">
        <v>2245</v>
      </c>
      <c r="D979" s="253" t="s">
        <v>2286</v>
      </c>
      <c r="E979" s="254">
        <v>1174.9999999999998</v>
      </c>
      <c r="F979" s="255" t="s">
        <v>2235</v>
      </c>
      <c r="G979" s="88">
        <v>7200</v>
      </c>
    </row>
    <row r="980" spans="2:7" x14ac:dyDescent="0.25">
      <c r="B980" s="75">
        <v>0.47</v>
      </c>
      <c r="C980" s="16" t="s">
        <v>2245</v>
      </c>
      <c r="D980" s="11" t="s">
        <v>2286</v>
      </c>
      <c r="E980" s="76">
        <v>1174.9999999999998</v>
      </c>
      <c r="F980" s="77" t="s">
        <v>2236</v>
      </c>
      <c r="G980" s="88">
        <v>7200</v>
      </c>
    </row>
    <row r="981" spans="2:7" x14ac:dyDescent="0.25">
      <c r="B981" s="251">
        <v>0.47</v>
      </c>
      <c r="C981" s="252" t="s">
        <v>2245</v>
      </c>
      <c r="D981" s="253" t="s">
        <v>2286</v>
      </c>
      <c r="E981" s="254">
        <v>1174.9999999999998</v>
      </c>
      <c r="F981" s="255" t="s">
        <v>2237</v>
      </c>
      <c r="G981" s="88">
        <v>7200</v>
      </c>
    </row>
    <row r="982" spans="2:7" x14ac:dyDescent="0.25">
      <c r="B982" s="75">
        <v>0.47</v>
      </c>
      <c r="C982" s="16" t="s">
        <v>2246</v>
      </c>
      <c r="D982" s="11" t="s">
        <v>2286</v>
      </c>
      <c r="E982" s="76">
        <v>1174.9999999999998</v>
      </c>
      <c r="F982" s="77" t="s">
        <v>2238</v>
      </c>
      <c r="G982" s="88">
        <v>8200</v>
      </c>
    </row>
    <row r="983" spans="2:7" x14ac:dyDescent="0.25">
      <c r="B983" s="251">
        <v>0.47</v>
      </c>
      <c r="C983" s="252" t="s">
        <v>1876</v>
      </c>
      <c r="D983" s="253" t="s">
        <v>2286</v>
      </c>
      <c r="E983" s="254">
        <v>1174.9999999999998</v>
      </c>
      <c r="F983" s="255" t="s">
        <v>2239</v>
      </c>
      <c r="G983" s="88">
        <v>8700</v>
      </c>
    </row>
    <row r="984" spans="2:7" x14ac:dyDescent="0.25">
      <c r="B984" s="75">
        <v>0.47</v>
      </c>
      <c r="C984" s="16" t="s">
        <v>2245</v>
      </c>
      <c r="D984" s="11" t="s">
        <v>2286</v>
      </c>
      <c r="E984" s="76">
        <v>1174.9999999999998</v>
      </c>
      <c r="F984" s="77" t="s">
        <v>2240</v>
      </c>
      <c r="G984" s="88">
        <v>7100</v>
      </c>
    </row>
    <row r="985" spans="2:7" x14ac:dyDescent="0.25">
      <c r="B985" s="251">
        <v>0.47</v>
      </c>
      <c r="C985" s="252" t="s">
        <v>2245</v>
      </c>
      <c r="D985" s="253" t="s">
        <v>2286</v>
      </c>
      <c r="E985" s="254">
        <v>1174.9999999999998</v>
      </c>
      <c r="F985" s="255" t="s">
        <v>2241</v>
      </c>
      <c r="G985" s="88">
        <v>7600</v>
      </c>
    </row>
    <row r="986" spans="2:7" x14ac:dyDescent="0.25">
      <c r="B986" s="75">
        <v>0.47</v>
      </c>
      <c r="C986" s="16" t="s">
        <v>2245</v>
      </c>
      <c r="D986" s="11" t="s">
        <v>2286</v>
      </c>
      <c r="E986" s="76">
        <v>1174.9999999999998</v>
      </c>
      <c r="F986" s="77" t="s">
        <v>2242</v>
      </c>
      <c r="G986" s="88">
        <v>7700</v>
      </c>
    </row>
    <row r="987" spans="2:7" x14ac:dyDescent="0.25">
      <c r="B987" s="251">
        <v>0.47</v>
      </c>
      <c r="C987" s="252" t="s">
        <v>1873</v>
      </c>
      <c r="D987" s="253" t="s">
        <v>2286</v>
      </c>
      <c r="E987" s="254">
        <v>1174.9999999999998</v>
      </c>
      <c r="F987" s="255" t="s">
        <v>2243</v>
      </c>
      <c r="G987" s="88">
        <v>8800</v>
      </c>
    </row>
    <row r="988" spans="2:7" x14ac:dyDescent="0.25">
      <c r="B988" s="75">
        <v>0.47</v>
      </c>
      <c r="C988" s="16" t="s">
        <v>2245</v>
      </c>
      <c r="D988" s="11" t="s">
        <v>2286</v>
      </c>
      <c r="E988" s="76">
        <v>1174.9999999999998</v>
      </c>
      <c r="F988" s="77" t="s">
        <v>2244</v>
      </c>
      <c r="G988" s="88">
        <v>7000</v>
      </c>
    </row>
    <row r="989" spans="2:7" x14ac:dyDescent="0.25">
      <c r="B989" s="251">
        <v>2.5099999999999998</v>
      </c>
      <c r="C989" s="256" t="s">
        <v>2246</v>
      </c>
      <c r="D989" s="253" t="s">
        <v>2308</v>
      </c>
      <c r="E989" s="254">
        <v>6275</v>
      </c>
      <c r="F989" s="257" t="s">
        <v>2304</v>
      </c>
      <c r="G989" s="88" t="s">
        <v>896</v>
      </c>
    </row>
    <row r="990" spans="2:7" x14ac:dyDescent="0.25">
      <c r="B990" s="75">
        <v>0.63</v>
      </c>
      <c r="C990" s="78" t="s">
        <v>2246</v>
      </c>
      <c r="D990" s="11" t="s">
        <v>2309</v>
      </c>
      <c r="E990" s="76">
        <v>1570</v>
      </c>
      <c r="F990" s="79" t="s">
        <v>2305</v>
      </c>
      <c r="G990" s="88" t="s">
        <v>896</v>
      </c>
    </row>
    <row r="991" spans="2:7" x14ac:dyDescent="0.25">
      <c r="B991" s="251">
        <v>2.5099999999999998</v>
      </c>
      <c r="C991" s="256" t="s">
        <v>1876</v>
      </c>
      <c r="D991" s="253" t="s">
        <v>2308</v>
      </c>
      <c r="E991" s="254">
        <v>6275</v>
      </c>
      <c r="F991" s="258" t="s">
        <v>2302</v>
      </c>
      <c r="G991" s="88" t="s">
        <v>896</v>
      </c>
    </row>
    <row r="992" spans="2:7" x14ac:dyDescent="0.25">
      <c r="B992" s="75">
        <v>0.63</v>
      </c>
      <c r="C992" s="78" t="s">
        <v>1876</v>
      </c>
      <c r="D992" s="11" t="s">
        <v>2309</v>
      </c>
      <c r="E992" s="76">
        <v>1570</v>
      </c>
      <c r="F992" s="77" t="s">
        <v>2303</v>
      </c>
      <c r="G992" s="88" t="s">
        <v>896</v>
      </c>
    </row>
    <row r="993" spans="1:8" x14ac:dyDescent="0.25">
      <c r="B993" s="251">
        <v>2.5099999999999998</v>
      </c>
      <c r="C993" s="252" t="s">
        <v>1876</v>
      </c>
      <c r="D993" s="253" t="s">
        <v>2308</v>
      </c>
      <c r="E993" s="254">
        <v>6275</v>
      </c>
      <c r="F993" s="258" t="s">
        <v>2306</v>
      </c>
      <c r="G993" s="88" t="s">
        <v>896</v>
      </c>
    </row>
    <row r="994" spans="1:8" x14ac:dyDescent="0.25">
      <c r="B994" s="75">
        <v>0.63</v>
      </c>
      <c r="C994" s="16" t="s">
        <v>1876</v>
      </c>
      <c r="D994" s="11" t="s">
        <v>2309</v>
      </c>
      <c r="E994" s="76">
        <v>1570</v>
      </c>
      <c r="F994" s="79" t="s">
        <v>2307</v>
      </c>
      <c r="G994" s="88" t="s">
        <v>896</v>
      </c>
    </row>
    <row r="995" spans="1:8" x14ac:dyDescent="0.25">
      <c r="B995" s="251">
        <v>2</v>
      </c>
      <c r="C995" s="252" t="s">
        <v>1876</v>
      </c>
      <c r="D995" s="253" t="s">
        <v>2332</v>
      </c>
      <c r="E995" s="254">
        <v>7200</v>
      </c>
      <c r="F995" s="257" t="s">
        <v>2331</v>
      </c>
      <c r="G995" s="88" t="s">
        <v>896</v>
      </c>
    </row>
    <row r="998" spans="1:8" x14ac:dyDescent="0.25">
      <c r="A998" s="50"/>
      <c r="B998" s="182" t="s">
        <v>2454</v>
      </c>
      <c r="C998" s="182" t="s">
        <v>1804</v>
      </c>
      <c r="D998" s="182" t="s">
        <v>573</v>
      </c>
      <c r="E998" s="170" t="s">
        <v>3</v>
      </c>
      <c r="F998" s="182" t="s">
        <v>571</v>
      </c>
      <c r="G998" s="170" t="s">
        <v>2428</v>
      </c>
      <c r="H998" s="9"/>
    </row>
    <row r="999" spans="1:8" x14ac:dyDescent="0.25">
      <c r="A999" s="50"/>
      <c r="B999" s="182"/>
      <c r="C999" s="182"/>
      <c r="D999" s="182"/>
      <c r="E999" s="170"/>
      <c r="F999" s="182"/>
      <c r="G999" s="170"/>
      <c r="H999" s="9"/>
    </row>
    <row r="1000" spans="1:8" ht="20.100000000000001" customHeight="1" x14ac:dyDescent="0.25">
      <c r="A1000" s="50"/>
      <c r="B1000" s="183" t="s">
        <v>1302</v>
      </c>
      <c r="C1000" s="184"/>
      <c r="D1000" s="184"/>
      <c r="E1000" s="184"/>
      <c r="F1000" s="184"/>
      <c r="G1000" s="185"/>
      <c r="H1000" s="9"/>
    </row>
    <row r="1001" spans="1:8" x14ac:dyDescent="0.25">
      <c r="A1001" s="50"/>
      <c r="B1001" s="175"/>
      <c r="C1001" s="176"/>
      <c r="D1001" s="176"/>
      <c r="E1001" s="176"/>
      <c r="F1001" s="176"/>
      <c r="G1001" s="177"/>
      <c r="H1001" s="9"/>
    </row>
    <row r="1002" spans="1:8" x14ac:dyDescent="0.25">
      <c r="A1002" s="50"/>
      <c r="B1002" s="178"/>
      <c r="C1002" s="176"/>
      <c r="D1002" s="176"/>
      <c r="E1002" s="176"/>
      <c r="F1002" s="176"/>
      <c r="G1002" s="177"/>
      <c r="H1002" s="9"/>
    </row>
    <row r="1003" spans="1:8" x14ac:dyDescent="0.25">
      <c r="A1003" s="50"/>
      <c r="B1003" s="178"/>
      <c r="C1003" s="176"/>
      <c r="D1003" s="176"/>
      <c r="E1003" s="176"/>
      <c r="F1003" s="176"/>
      <c r="G1003" s="177"/>
      <c r="H1003" s="9"/>
    </row>
    <row r="1004" spans="1:8" x14ac:dyDescent="0.25">
      <c r="A1004" s="50"/>
      <c r="B1004" s="178"/>
      <c r="C1004" s="176"/>
      <c r="D1004" s="176"/>
      <c r="E1004" s="176"/>
      <c r="F1004" s="176"/>
      <c r="G1004" s="177"/>
      <c r="H1004" s="9"/>
    </row>
    <row r="1005" spans="1:8" x14ac:dyDescent="0.25">
      <c r="B1005" s="187" t="s">
        <v>1303</v>
      </c>
      <c r="C1005" s="187"/>
      <c r="D1005" s="187"/>
      <c r="E1005" s="187"/>
      <c r="F1005" s="187"/>
      <c r="G1005" s="187"/>
    </row>
    <row r="1006" spans="1:8" x14ac:dyDescent="0.25">
      <c r="B1006" s="261">
        <v>1.2E-2</v>
      </c>
      <c r="C1006" s="4" t="s">
        <v>576</v>
      </c>
      <c r="D1006" s="4" t="s">
        <v>1305</v>
      </c>
      <c r="E1006" s="71">
        <v>30</v>
      </c>
      <c r="F1006" s="74" t="s">
        <v>1304</v>
      </c>
      <c r="G1006" s="91">
        <v>400</v>
      </c>
    </row>
    <row r="1007" spans="1:8" x14ac:dyDescent="0.25">
      <c r="B1007" s="261">
        <v>1.2E-2</v>
      </c>
      <c r="C1007" s="4" t="s">
        <v>576</v>
      </c>
      <c r="D1007" s="4" t="s">
        <v>1305</v>
      </c>
      <c r="E1007" s="71">
        <v>30</v>
      </c>
      <c r="F1007" s="74" t="s">
        <v>1306</v>
      </c>
      <c r="G1007" s="88">
        <v>400</v>
      </c>
    </row>
    <row r="1008" spans="1:8" x14ac:dyDescent="0.25">
      <c r="B1008" s="187" t="s">
        <v>1307</v>
      </c>
      <c r="C1008" s="187"/>
      <c r="D1008" s="187"/>
      <c r="E1008" s="187"/>
      <c r="F1008" s="187"/>
      <c r="G1008" s="187"/>
    </row>
    <row r="1009" spans="2:7" x14ac:dyDescent="0.25">
      <c r="B1009" s="259">
        <v>8.9999999999999993E-3</v>
      </c>
      <c r="C1009" s="7" t="s">
        <v>576</v>
      </c>
      <c r="D1009" s="7" t="s">
        <v>1309</v>
      </c>
      <c r="E1009" s="72">
        <v>20</v>
      </c>
      <c r="F1009" s="81" t="s">
        <v>1308</v>
      </c>
      <c r="G1009" s="89">
        <v>300</v>
      </c>
    </row>
    <row r="1010" spans="2:7" x14ac:dyDescent="0.25">
      <c r="B1010" s="259">
        <v>8.9999999999999993E-3</v>
      </c>
      <c r="C1010" s="7" t="s">
        <v>576</v>
      </c>
      <c r="D1010" s="7" t="s">
        <v>1309</v>
      </c>
      <c r="E1010" s="72">
        <v>20</v>
      </c>
      <c r="F1010" s="81" t="s">
        <v>1310</v>
      </c>
      <c r="G1010" s="89">
        <v>300</v>
      </c>
    </row>
    <row r="1011" spans="2:7" x14ac:dyDescent="0.25">
      <c r="B1011" s="259">
        <v>8.9999999999999993E-3</v>
      </c>
      <c r="C1011" s="7" t="s">
        <v>576</v>
      </c>
      <c r="D1011" s="7" t="s">
        <v>1309</v>
      </c>
      <c r="E1011" s="72">
        <v>20</v>
      </c>
      <c r="F1011" s="81" t="s">
        <v>1311</v>
      </c>
      <c r="G1011" s="89">
        <v>300</v>
      </c>
    </row>
    <row r="1012" spans="2:7" x14ac:dyDescent="0.25">
      <c r="B1012" s="259">
        <v>8.9999999999999993E-3</v>
      </c>
      <c r="C1012" s="7" t="s">
        <v>576</v>
      </c>
      <c r="D1012" s="7" t="s">
        <v>1309</v>
      </c>
      <c r="E1012" s="72">
        <v>20</v>
      </c>
      <c r="F1012" s="81" t="s">
        <v>1312</v>
      </c>
      <c r="G1012" s="89">
        <v>300</v>
      </c>
    </row>
    <row r="1013" spans="2:7" x14ac:dyDescent="0.25">
      <c r="B1013" s="259">
        <v>8.9999999999999993E-3</v>
      </c>
      <c r="C1013" s="7" t="s">
        <v>576</v>
      </c>
      <c r="D1013" s="7" t="s">
        <v>1309</v>
      </c>
      <c r="E1013" s="72">
        <v>20</v>
      </c>
      <c r="F1013" s="81" t="s">
        <v>1313</v>
      </c>
      <c r="G1013" s="89">
        <v>300</v>
      </c>
    </row>
    <row r="1014" spans="2:7" x14ac:dyDescent="0.25">
      <c r="B1014" s="259">
        <v>1.9E-2</v>
      </c>
      <c r="C1014" s="7" t="s">
        <v>576</v>
      </c>
      <c r="D1014" s="7" t="s">
        <v>1315</v>
      </c>
      <c r="E1014" s="72">
        <v>48</v>
      </c>
      <c r="F1014" s="81" t="s">
        <v>1314</v>
      </c>
      <c r="G1014" s="89">
        <v>500</v>
      </c>
    </row>
    <row r="1015" spans="2:7" x14ac:dyDescent="0.25">
      <c r="B1015" s="259">
        <v>1.9E-2</v>
      </c>
      <c r="C1015" s="7" t="s">
        <v>576</v>
      </c>
      <c r="D1015" s="7" t="s">
        <v>1315</v>
      </c>
      <c r="E1015" s="72">
        <v>48</v>
      </c>
      <c r="F1015" s="81" t="s">
        <v>1316</v>
      </c>
      <c r="G1015" s="89">
        <v>500</v>
      </c>
    </row>
    <row r="1016" spans="2:7" x14ac:dyDescent="0.25">
      <c r="B1016" s="259">
        <v>1.9E-2</v>
      </c>
      <c r="C1016" s="7" t="s">
        <v>576</v>
      </c>
      <c r="D1016" s="7" t="s">
        <v>1315</v>
      </c>
      <c r="E1016" s="72">
        <v>48</v>
      </c>
      <c r="F1016" s="81" t="s">
        <v>1317</v>
      </c>
      <c r="G1016" s="89">
        <v>500</v>
      </c>
    </row>
    <row r="1017" spans="2:7" x14ac:dyDescent="0.25">
      <c r="B1017" s="259">
        <v>1.9E-2</v>
      </c>
      <c r="C1017" s="7" t="s">
        <v>576</v>
      </c>
      <c r="D1017" s="7" t="s">
        <v>1315</v>
      </c>
      <c r="E1017" s="72">
        <v>48</v>
      </c>
      <c r="F1017" s="81" t="s">
        <v>1318</v>
      </c>
      <c r="G1017" s="89">
        <v>500</v>
      </c>
    </row>
    <row r="1018" spans="2:7" x14ac:dyDescent="0.25">
      <c r="B1018" s="259">
        <v>1.9E-2</v>
      </c>
      <c r="C1018" s="7" t="s">
        <v>576</v>
      </c>
      <c r="D1018" s="7" t="s">
        <v>1315</v>
      </c>
      <c r="E1018" s="72">
        <v>48</v>
      </c>
      <c r="F1018" s="81" t="s">
        <v>1319</v>
      </c>
      <c r="G1018" s="89">
        <v>500</v>
      </c>
    </row>
    <row r="1019" spans="2:7" x14ac:dyDescent="0.25">
      <c r="B1019" s="259">
        <v>1.9E-2</v>
      </c>
      <c r="C1019" s="7" t="s">
        <v>576</v>
      </c>
      <c r="D1019" s="7" t="s">
        <v>1315</v>
      </c>
      <c r="E1019" s="72">
        <v>48</v>
      </c>
      <c r="F1019" s="81" t="s">
        <v>1320</v>
      </c>
      <c r="G1019" s="89">
        <v>500</v>
      </c>
    </row>
    <row r="1020" spans="2:7" x14ac:dyDescent="0.25">
      <c r="B1020" s="259">
        <v>1.9E-2</v>
      </c>
      <c r="C1020" s="7" t="s">
        <v>576</v>
      </c>
      <c r="D1020" s="7" t="s">
        <v>1315</v>
      </c>
      <c r="E1020" s="72">
        <v>48</v>
      </c>
      <c r="F1020" s="81" t="s">
        <v>1321</v>
      </c>
      <c r="G1020" s="89">
        <v>500</v>
      </c>
    </row>
    <row r="1021" spans="2:7" x14ac:dyDescent="0.25">
      <c r="B1021" s="259">
        <v>1.9E-2</v>
      </c>
      <c r="C1021" s="7" t="s">
        <v>576</v>
      </c>
      <c r="D1021" s="7" t="s">
        <v>1315</v>
      </c>
      <c r="E1021" s="72">
        <v>48</v>
      </c>
      <c r="F1021" s="81" t="s">
        <v>1322</v>
      </c>
      <c r="G1021" s="89">
        <v>500</v>
      </c>
    </row>
    <row r="1022" spans="2:7" x14ac:dyDescent="0.25">
      <c r="B1022" s="259">
        <v>1.9E-2</v>
      </c>
      <c r="C1022" s="7" t="s">
        <v>576</v>
      </c>
      <c r="D1022" s="7" t="s">
        <v>1315</v>
      </c>
      <c r="E1022" s="72">
        <v>48</v>
      </c>
      <c r="F1022" s="81" t="s">
        <v>1323</v>
      </c>
      <c r="G1022" s="89">
        <v>500</v>
      </c>
    </row>
    <row r="1023" spans="2:7" x14ac:dyDescent="0.25">
      <c r="B1023" s="187" t="s">
        <v>1324</v>
      </c>
      <c r="C1023" s="187"/>
      <c r="D1023" s="187"/>
      <c r="E1023" s="187"/>
      <c r="F1023" s="187"/>
      <c r="G1023" s="187"/>
    </row>
    <row r="1024" spans="2:7" x14ac:dyDescent="0.25">
      <c r="B1024" s="259">
        <v>1.7000000000000001E-2</v>
      </c>
      <c r="C1024" s="7" t="s">
        <v>576</v>
      </c>
      <c r="D1024" s="7" t="s">
        <v>1326</v>
      </c>
      <c r="E1024" s="72">
        <v>40</v>
      </c>
      <c r="F1024" s="81" t="s">
        <v>1325</v>
      </c>
      <c r="G1024" s="89">
        <v>400</v>
      </c>
    </row>
    <row r="1025" spans="2:7" x14ac:dyDescent="0.25">
      <c r="B1025" s="259">
        <v>1.7000000000000001E-2</v>
      </c>
      <c r="C1025" s="7" t="s">
        <v>576</v>
      </c>
      <c r="D1025" s="7" t="s">
        <v>1326</v>
      </c>
      <c r="E1025" s="72">
        <v>40</v>
      </c>
      <c r="F1025" s="81" t="s">
        <v>1327</v>
      </c>
      <c r="G1025" s="89">
        <v>400</v>
      </c>
    </row>
    <row r="1026" spans="2:7" x14ac:dyDescent="0.25">
      <c r="B1026" s="259">
        <v>1.7000000000000001E-2</v>
      </c>
      <c r="C1026" s="7" t="s">
        <v>576</v>
      </c>
      <c r="D1026" s="7" t="s">
        <v>1326</v>
      </c>
      <c r="E1026" s="72">
        <v>40</v>
      </c>
      <c r="F1026" s="81" t="s">
        <v>1328</v>
      </c>
      <c r="G1026" s="89">
        <v>400</v>
      </c>
    </row>
    <row r="1027" spans="2:7" x14ac:dyDescent="0.25">
      <c r="B1027" s="259">
        <v>1.7000000000000001E-2</v>
      </c>
      <c r="C1027" s="7" t="s">
        <v>576</v>
      </c>
      <c r="D1027" s="7" t="s">
        <v>1326</v>
      </c>
      <c r="E1027" s="72">
        <v>40</v>
      </c>
      <c r="F1027" s="81" t="s">
        <v>1329</v>
      </c>
      <c r="G1027" s="89">
        <v>400</v>
      </c>
    </row>
    <row r="1028" spans="2:7" x14ac:dyDescent="0.25">
      <c r="B1028" s="259">
        <v>1.7000000000000001E-2</v>
      </c>
      <c r="C1028" s="7" t="s">
        <v>576</v>
      </c>
      <c r="D1028" s="7" t="s">
        <v>1326</v>
      </c>
      <c r="E1028" s="72">
        <v>40</v>
      </c>
      <c r="F1028" s="81" t="s">
        <v>1330</v>
      </c>
      <c r="G1028" s="89">
        <v>400</v>
      </c>
    </row>
    <row r="1029" spans="2:7" x14ac:dyDescent="0.25">
      <c r="B1029" s="259">
        <v>1.7000000000000001E-2</v>
      </c>
      <c r="C1029" s="7" t="s">
        <v>576</v>
      </c>
      <c r="D1029" s="7" t="s">
        <v>1326</v>
      </c>
      <c r="E1029" s="72">
        <v>40</v>
      </c>
      <c r="F1029" s="81" t="s">
        <v>1331</v>
      </c>
      <c r="G1029" s="89">
        <v>400</v>
      </c>
    </row>
    <row r="1030" spans="2:7" x14ac:dyDescent="0.25">
      <c r="B1030" s="259">
        <v>1.7000000000000001E-2</v>
      </c>
      <c r="C1030" s="7" t="s">
        <v>576</v>
      </c>
      <c r="D1030" s="7" t="s">
        <v>1326</v>
      </c>
      <c r="E1030" s="72">
        <v>40</v>
      </c>
      <c r="F1030" s="81" t="s">
        <v>1332</v>
      </c>
      <c r="G1030" s="89">
        <v>400</v>
      </c>
    </row>
    <row r="1031" spans="2:7" x14ac:dyDescent="0.25">
      <c r="B1031" s="259">
        <v>3.4000000000000002E-2</v>
      </c>
      <c r="C1031" s="7" t="s">
        <v>576</v>
      </c>
      <c r="D1031" s="7" t="s">
        <v>1334</v>
      </c>
      <c r="E1031" s="72">
        <v>85</v>
      </c>
      <c r="F1031" s="81" t="s">
        <v>1333</v>
      </c>
      <c r="G1031" s="89">
        <v>800</v>
      </c>
    </row>
    <row r="1032" spans="2:7" x14ac:dyDescent="0.25">
      <c r="B1032" s="259">
        <v>3.4000000000000002E-2</v>
      </c>
      <c r="C1032" s="7" t="s">
        <v>576</v>
      </c>
      <c r="D1032" s="7" t="s">
        <v>1334</v>
      </c>
      <c r="E1032" s="72">
        <v>85</v>
      </c>
      <c r="F1032" s="81" t="s">
        <v>1335</v>
      </c>
      <c r="G1032" s="89">
        <v>800</v>
      </c>
    </row>
    <row r="1033" spans="2:7" x14ac:dyDescent="0.25">
      <c r="B1033" s="259">
        <v>3.4000000000000002E-2</v>
      </c>
      <c r="C1033" s="7" t="s">
        <v>576</v>
      </c>
      <c r="D1033" s="7" t="s">
        <v>1334</v>
      </c>
      <c r="E1033" s="72">
        <v>85</v>
      </c>
      <c r="F1033" s="81" t="s">
        <v>1336</v>
      </c>
      <c r="G1033" s="89">
        <v>800</v>
      </c>
    </row>
    <row r="1034" spans="2:7" x14ac:dyDescent="0.25">
      <c r="B1034" s="259">
        <v>3.4000000000000002E-2</v>
      </c>
      <c r="C1034" s="7" t="s">
        <v>576</v>
      </c>
      <c r="D1034" s="7" t="s">
        <v>1334</v>
      </c>
      <c r="E1034" s="72">
        <v>85</v>
      </c>
      <c r="F1034" s="81" t="s">
        <v>1337</v>
      </c>
      <c r="G1034" s="89">
        <v>800</v>
      </c>
    </row>
    <row r="1035" spans="2:7" x14ac:dyDescent="0.25">
      <c r="B1035" s="259">
        <v>3.4000000000000002E-2</v>
      </c>
      <c r="C1035" s="7" t="s">
        <v>576</v>
      </c>
      <c r="D1035" s="7" t="s">
        <v>1334</v>
      </c>
      <c r="E1035" s="72">
        <v>85</v>
      </c>
      <c r="F1035" s="81" t="s">
        <v>1338</v>
      </c>
      <c r="G1035" s="89">
        <v>850</v>
      </c>
    </row>
    <row r="1036" spans="2:7" x14ac:dyDescent="0.25">
      <c r="B1036" s="259">
        <v>3.4000000000000002E-2</v>
      </c>
      <c r="C1036" s="7" t="s">
        <v>576</v>
      </c>
      <c r="D1036" s="7" t="s">
        <v>1334</v>
      </c>
      <c r="E1036" s="72">
        <v>85</v>
      </c>
      <c r="F1036" s="81" t="s">
        <v>1339</v>
      </c>
      <c r="G1036" s="89">
        <v>850</v>
      </c>
    </row>
    <row r="1037" spans="2:7" x14ac:dyDescent="0.25">
      <c r="B1037" s="259">
        <v>3.4000000000000002E-2</v>
      </c>
      <c r="C1037" s="7" t="s">
        <v>576</v>
      </c>
      <c r="D1037" s="7" t="s">
        <v>1334</v>
      </c>
      <c r="E1037" s="72">
        <v>85</v>
      </c>
      <c r="F1037" s="81" t="s">
        <v>1340</v>
      </c>
      <c r="G1037" s="89">
        <v>850</v>
      </c>
    </row>
    <row r="1038" spans="2:7" x14ac:dyDescent="0.25">
      <c r="B1038" s="259">
        <v>3.4000000000000002E-2</v>
      </c>
      <c r="C1038" s="7" t="s">
        <v>576</v>
      </c>
      <c r="D1038" s="7" t="s">
        <v>1334</v>
      </c>
      <c r="E1038" s="72">
        <v>85</v>
      </c>
      <c r="F1038" s="81" t="s">
        <v>1341</v>
      </c>
      <c r="G1038" s="89">
        <v>850</v>
      </c>
    </row>
    <row r="1039" spans="2:7" x14ac:dyDescent="0.25">
      <c r="B1039" s="259">
        <v>3.4000000000000002E-2</v>
      </c>
      <c r="C1039" s="7" t="s">
        <v>576</v>
      </c>
      <c r="D1039" s="7" t="s">
        <v>1334</v>
      </c>
      <c r="E1039" s="72">
        <v>85</v>
      </c>
      <c r="F1039" s="81" t="s">
        <v>1342</v>
      </c>
      <c r="G1039" s="89">
        <v>850</v>
      </c>
    </row>
    <row r="1040" spans="2:7" x14ac:dyDescent="0.25">
      <c r="B1040" s="187" t="s">
        <v>1343</v>
      </c>
      <c r="C1040" s="187"/>
      <c r="D1040" s="187"/>
      <c r="E1040" s="187"/>
      <c r="F1040" s="187"/>
      <c r="G1040" s="187"/>
    </row>
    <row r="1041" spans="2:7" x14ac:dyDescent="0.25">
      <c r="B1041" s="261">
        <v>0.26</v>
      </c>
      <c r="C1041" s="4" t="s">
        <v>576</v>
      </c>
      <c r="D1041" s="4" t="s">
        <v>1345</v>
      </c>
      <c r="E1041" s="71">
        <v>660</v>
      </c>
      <c r="F1041" s="74" t="s">
        <v>1344</v>
      </c>
      <c r="G1041" s="89">
        <v>2800</v>
      </c>
    </row>
    <row r="1042" spans="2:7" x14ac:dyDescent="0.25">
      <c r="B1042" s="261">
        <v>0.26</v>
      </c>
      <c r="C1042" s="4" t="s">
        <v>576</v>
      </c>
      <c r="D1042" s="4" t="s">
        <v>1345</v>
      </c>
      <c r="E1042" s="71">
        <v>660</v>
      </c>
      <c r="F1042" s="74" t="s">
        <v>1346</v>
      </c>
      <c r="G1042" s="89">
        <v>2900</v>
      </c>
    </row>
    <row r="1043" spans="2:7" x14ac:dyDescent="0.25">
      <c r="B1043" s="261">
        <v>0.26</v>
      </c>
      <c r="C1043" s="4" t="s">
        <v>576</v>
      </c>
      <c r="D1043" s="4" t="s">
        <v>1345</v>
      </c>
      <c r="E1043" s="71">
        <v>660</v>
      </c>
      <c r="F1043" s="74" t="s">
        <v>1347</v>
      </c>
      <c r="G1043" s="89">
        <v>3100</v>
      </c>
    </row>
    <row r="1044" spans="2:7" x14ac:dyDescent="0.25">
      <c r="B1044" s="261">
        <v>0.26</v>
      </c>
      <c r="C1044" s="4" t="s">
        <v>576</v>
      </c>
      <c r="D1044" s="4" t="s">
        <v>1345</v>
      </c>
      <c r="E1044" s="71">
        <v>660</v>
      </c>
      <c r="F1044" s="74" t="s">
        <v>1348</v>
      </c>
      <c r="G1044" s="89">
        <v>3200</v>
      </c>
    </row>
    <row r="1045" spans="2:7" x14ac:dyDescent="0.25">
      <c r="B1045" s="261">
        <v>0.26</v>
      </c>
      <c r="C1045" s="4" t="s">
        <v>576</v>
      </c>
      <c r="D1045" s="4" t="s">
        <v>1345</v>
      </c>
      <c r="E1045" s="71">
        <v>660</v>
      </c>
      <c r="F1045" s="74" t="s">
        <v>1349</v>
      </c>
      <c r="G1045" s="89">
        <v>3600</v>
      </c>
    </row>
    <row r="1046" spans="2:7" x14ac:dyDescent="0.25">
      <c r="B1046" s="261">
        <v>0.26</v>
      </c>
      <c r="C1046" s="4" t="s">
        <v>576</v>
      </c>
      <c r="D1046" s="4" t="s">
        <v>1345</v>
      </c>
      <c r="E1046" s="71">
        <v>660</v>
      </c>
      <c r="F1046" s="74" t="s">
        <v>1350</v>
      </c>
      <c r="G1046" s="89">
        <v>3200</v>
      </c>
    </row>
    <row r="1047" spans="2:7" x14ac:dyDescent="0.25">
      <c r="B1047" s="261">
        <v>0.26</v>
      </c>
      <c r="C1047" s="4" t="s">
        <v>576</v>
      </c>
      <c r="D1047" s="4" t="s">
        <v>1345</v>
      </c>
      <c r="E1047" s="71">
        <v>660</v>
      </c>
      <c r="F1047" s="74" t="s">
        <v>1351</v>
      </c>
      <c r="G1047" s="89">
        <v>3200</v>
      </c>
    </row>
    <row r="1048" spans="2:7" x14ac:dyDescent="0.25">
      <c r="B1048" s="261">
        <v>0.26</v>
      </c>
      <c r="C1048" s="4" t="s">
        <v>576</v>
      </c>
      <c r="D1048" s="4" t="s">
        <v>1345</v>
      </c>
      <c r="E1048" s="71">
        <v>660</v>
      </c>
      <c r="F1048" s="74" t="s">
        <v>1352</v>
      </c>
      <c r="G1048" s="89">
        <v>3600</v>
      </c>
    </row>
    <row r="1049" spans="2:7" x14ac:dyDescent="0.25">
      <c r="B1049" s="261">
        <v>0.26</v>
      </c>
      <c r="C1049" s="4" t="s">
        <v>576</v>
      </c>
      <c r="D1049" s="4" t="s">
        <v>1345</v>
      </c>
      <c r="E1049" s="71">
        <v>660</v>
      </c>
      <c r="F1049" s="74" t="s">
        <v>1353</v>
      </c>
      <c r="G1049" s="89">
        <v>3600</v>
      </c>
    </row>
    <row r="1050" spans="2:7" x14ac:dyDescent="0.25">
      <c r="B1050" s="261">
        <v>0.26</v>
      </c>
      <c r="C1050" s="4" t="s">
        <v>576</v>
      </c>
      <c r="D1050" s="4" t="s">
        <v>1345</v>
      </c>
      <c r="E1050" s="71">
        <v>660</v>
      </c>
      <c r="F1050" s="74" t="s">
        <v>1354</v>
      </c>
      <c r="G1050" s="89">
        <v>3900</v>
      </c>
    </row>
    <row r="1051" spans="2:7" x14ac:dyDescent="0.25">
      <c r="B1051" s="261">
        <v>6.5000000000000002E-2</v>
      </c>
      <c r="C1051" s="4" t="s">
        <v>576</v>
      </c>
      <c r="D1051" s="4" t="s">
        <v>1356</v>
      </c>
      <c r="E1051" s="71">
        <v>160</v>
      </c>
      <c r="F1051" s="74" t="s">
        <v>1355</v>
      </c>
      <c r="G1051" s="89">
        <v>1000</v>
      </c>
    </row>
    <row r="1052" spans="2:7" x14ac:dyDescent="0.25">
      <c r="B1052" s="261">
        <v>6.5000000000000002E-2</v>
      </c>
      <c r="C1052" s="4" t="s">
        <v>576</v>
      </c>
      <c r="D1052" s="4" t="s">
        <v>1356</v>
      </c>
      <c r="E1052" s="71">
        <v>160</v>
      </c>
      <c r="F1052" s="74" t="s">
        <v>1357</v>
      </c>
      <c r="G1052" s="89">
        <v>1000</v>
      </c>
    </row>
    <row r="1053" spans="2:7" x14ac:dyDescent="0.25">
      <c r="B1053" s="259">
        <v>6.5000000000000002E-2</v>
      </c>
      <c r="C1053" s="7" t="s">
        <v>576</v>
      </c>
      <c r="D1053" s="7" t="s">
        <v>1356</v>
      </c>
      <c r="E1053" s="72">
        <v>160</v>
      </c>
      <c r="F1053" s="81" t="s">
        <v>1358</v>
      </c>
      <c r="G1053" s="89">
        <v>1000</v>
      </c>
    </row>
    <row r="1054" spans="2:7" x14ac:dyDescent="0.25">
      <c r="B1054" s="259">
        <v>6.5000000000000002E-2</v>
      </c>
      <c r="C1054" s="7" t="s">
        <v>576</v>
      </c>
      <c r="D1054" s="7" t="s">
        <v>1356</v>
      </c>
      <c r="E1054" s="72">
        <v>160</v>
      </c>
      <c r="F1054" s="81" t="s">
        <v>1359</v>
      </c>
      <c r="G1054" s="89">
        <v>1000</v>
      </c>
    </row>
    <row r="1055" spans="2:7" x14ac:dyDescent="0.25">
      <c r="B1055" s="259">
        <v>6.5000000000000002E-2</v>
      </c>
      <c r="C1055" s="7" t="s">
        <v>576</v>
      </c>
      <c r="D1055" s="7" t="s">
        <v>1356</v>
      </c>
      <c r="E1055" s="72">
        <v>160</v>
      </c>
      <c r="F1055" s="81" t="s">
        <v>1360</v>
      </c>
      <c r="G1055" s="89">
        <v>1000</v>
      </c>
    </row>
    <row r="1056" spans="2:7" x14ac:dyDescent="0.25">
      <c r="B1056" s="259">
        <v>6.5000000000000002E-2</v>
      </c>
      <c r="C1056" s="7" t="s">
        <v>576</v>
      </c>
      <c r="D1056" s="7" t="s">
        <v>1356</v>
      </c>
      <c r="E1056" s="72">
        <v>160</v>
      </c>
      <c r="F1056" s="81" t="s">
        <v>1361</v>
      </c>
      <c r="G1056" s="89">
        <v>1000</v>
      </c>
    </row>
    <row r="1057" spans="2:7" x14ac:dyDescent="0.25">
      <c r="B1057" s="259">
        <v>6.5000000000000002E-2</v>
      </c>
      <c r="C1057" s="7" t="s">
        <v>576</v>
      </c>
      <c r="D1057" s="7" t="s">
        <v>1356</v>
      </c>
      <c r="E1057" s="72">
        <v>160</v>
      </c>
      <c r="F1057" s="81" t="s">
        <v>1362</v>
      </c>
      <c r="G1057" s="89">
        <v>1000</v>
      </c>
    </row>
    <row r="1058" spans="2:7" x14ac:dyDescent="0.25">
      <c r="B1058" s="259">
        <v>6.5000000000000002E-2</v>
      </c>
      <c r="C1058" s="7" t="s">
        <v>576</v>
      </c>
      <c r="D1058" s="7" t="s">
        <v>1356</v>
      </c>
      <c r="E1058" s="72">
        <v>160</v>
      </c>
      <c r="F1058" s="81" t="s">
        <v>1363</v>
      </c>
      <c r="G1058" s="89">
        <v>1100</v>
      </c>
    </row>
    <row r="1059" spans="2:7" x14ac:dyDescent="0.25">
      <c r="B1059" s="259">
        <v>6.5000000000000002E-2</v>
      </c>
      <c r="C1059" s="7" t="s">
        <v>576</v>
      </c>
      <c r="D1059" s="7" t="s">
        <v>1356</v>
      </c>
      <c r="E1059" s="72">
        <v>160</v>
      </c>
      <c r="F1059" s="81" t="s">
        <v>1364</v>
      </c>
      <c r="G1059" s="89">
        <v>1200</v>
      </c>
    </row>
    <row r="1060" spans="2:7" x14ac:dyDescent="0.25">
      <c r="B1060" s="187" t="s">
        <v>1365</v>
      </c>
      <c r="C1060" s="187"/>
      <c r="D1060" s="187"/>
      <c r="E1060" s="187"/>
      <c r="F1060" s="187"/>
      <c r="G1060" s="187"/>
    </row>
    <row r="1061" spans="2:7" x14ac:dyDescent="0.25">
      <c r="B1061" s="259">
        <v>0.42</v>
      </c>
      <c r="C1061" s="7" t="s">
        <v>576</v>
      </c>
      <c r="D1061" s="7" t="s">
        <v>1367</v>
      </c>
      <c r="E1061" s="72">
        <v>1050</v>
      </c>
      <c r="F1061" s="81" t="s">
        <v>1366</v>
      </c>
      <c r="G1061" s="89">
        <v>4400</v>
      </c>
    </row>
    <row r="1062" spans="2:7" x14ac:dyDescent="0.25">
      <c r="B1062" s="259">
        <v>0.42</v>
      </c>
      <c r="C1062" s="7" t="s">
        <v>576</v>
      </c>
      <c r="D1062" s="7" t="s">
        <v>1367</v>
      </c>
      <c r="E1062" s="72">
        <v>1050</v>
      </c>
      <c r="F1062" s="81" t="s">
        <v>1368</v>
      </c>
      <c r="G1062" s="89">
        <v>4400</v>
      </c>
    </row>
    <row r="1063" spans="2:7" x14ac:dyDescent="0.25">
      <c r="B1063" s="259">
        <v>0.42</v>
      </c>
      <c r="C1063" s="7" t="s">
        <v>576</v>
      </c>
      <c r="D1063" s="7" t="s">
        <v>1367</v>
      </c>
      <c r="E1063" s="72">
        <v>1050</v>
      </c>
      <c r="F1063" s="81" t="s">
        <v>1369</v>
      </c>
      <c r="G1063" s="89">
        <v>4600</v>
      </c>
    </row>
    <row r="1064" spans="2:7" x14ac:dyDescent="0.25">
      <c r="B1064" s="259">
        <v>0.42</v>
      </c>
      <c r="C1064" s="7" t="s">
        <v>576</v>
      </c>
      <c r="D1064" s="7" t="s">
        <v>1367</v>
      </c>
      <c r="E1064" s="72">
        <v>1050</v>
      </c>
      <c r="F1064" s="81" t="s">
        <v>1370</v>
      </c>
      <c r="G1064" s="89">
        <v>5100</v>
      </c>
    </row>
    <row r="1065" spans="2:7" x14ac:dyDescent="0.25">
      <c r="B1065" s="259">
        <v>0.42</v>
      </c>
      <c r="C1065" s="7" t="s">
        <v>576</v>
      </c>
      <c r="D1065" s="7" t="s">
        <v>1367</v>
      </c>
      <c r="E1065" s="72">
        <v>1050</v>
      </c>
      <c r="F1065" s="81" t="s">
        <v>1371</v>
      </c>
      <c r="G1065" s="89">
        <v>5900</v>
      </c>
    </row>
    <row r="1066" spans="2:7" x14ac:dyDescent="0.25">
      <c r="B1066" s="259">
        <v>0.42</v>
      </c>
      <c r="C1066" s="7" t="s">
        <v>620</v>
      </c>
      <c r="D1066" s="7" t="s">
        <v>1367</v>
      </c>
      <c r="E1066" s="72">
        <v>1050</v>
      </c>
      <c r="F1066" s="81" t="s">
        <v>1372</v>
      </c>
      <c r="G1066" s="89">
        <v>6000</v>
      </c>
    </row>
    <row r="1067" spans="2:7" x14ac:dyDescent="0.25">
      <c r="B1067" s="259">
        <v>0.42</v>
      </c>
      <c r="C1067" s="7" t="s">
        <v>576</v>
      </c>
      <c r="D1067" s="7" t="s">
        <v>1367</v>
      </c>
      <c r="E1067" s="72">
        <v>1050</v>
      </c>
      <c r="F1067" s="81" t="s">
        <v>1373</v>
      </c>
      <c r="G1067" s="89">
        <v>4700</v>
      </c>
    </row>
    <row r="1068" spans="2:7" x14ac:dyDescent="0.25">
      <c r="B1068" s="259">
        <v>0.42</v>
      </c>
      <c r="C1068" s="7" t="s">
        <v>576</v>
      </c>
      <c r="D1068" s="7" t="s">
        <v>1367</v>
      </c>
      <c r="E1068" s="72">
        <v>1050</v>
      </c>
      <c r="F1068" s="81" t="s">
        <v>1374</v>
      </c>
      <c r="G1068" s="89">
        <v>5200</v>
      </c>
    </row>
    <row r="1069" spans="2:7" x14ac:dyDescent="0.25">
      <c r="B1069" s="259">
        <v>0.42</v>
      </c>
      <c r="C1069" s="7" t="s">
        <v>576</v>
      </c>
      <c r="D1069" s="7" t="s">
        <v>1367</v>
      </c>
      <c r="E1069" s="72">
        <v>1050</v>
      </c>
      <c r="F1069" s="81" t="s">
        <v>1375</v>
      </c>
      <c r="G1069" s="89">
        <v>5200</v>
      </c>
    </row>
    <row r="1070" spans="2:7" x14ac:dyDescent="0.25">
      <c r="B1070" s="259">
        <v>0.42</v>
      </c>
      <c r="C1070" s="7" t="s">
        <v>576</v>
      </c>
      <c r="D1070" s="7" t="s">
        <v>1367</v>
      </c>
      <c r="E1070" s="72">
        <v>1050</v>
      </c>
      <c r="F1070" s="81" t="s">
        <v>1376</v>
      </c>
      <c r="G1070" s="89">
        <v>5600</v>
      </c>
    </row>
    <row r="1071" spans="2:7" x14ac:dyDescent="0.25">
      <c r="B1071" s="259">
        <v>0.42</v>
      </c>
      <c r="C1071" s="7" t="s">
        <v>576</v>
      </c>
      <c r="D1071" s="7" t="s">
        <v>1367</v>
      </c>
      <c r="E1071" s="72">
        <v>1050</v>
      </c>
      <c r="F1071" s="81" t="s">
        <v>1377</v>
      </c>
      <c r="G1071" s="89">
        <v>5800</v>
      </c>
    </row>
    <row r="1072" spans="2:7" x14ac:dyDescent="0.25">
      <c r="B1072" s="259">
        <v>0.42</v>
      </c>
      <c r="C1072" s="7" t="s">
        <v>620</v>
      </c>
      <c r="D1072" s="7" t="s">
        <v>1367</v>
      </c>
      <c r="E1072" s="72">
        <v>1050</v>
      </c>
      <c r="F1072" s="81" t="s">
        <v>1378</v>
      </c>
      <c r="G1072" s="89">
        <v>6300</v>
      </c>
    </row>
    <row r="1073" spans="2:7" x14ac:dyDescent="0.25">
      <c r="B1073" s="259">
        <v>0.11</v>
      </c>
      <c r="C1073" s="7" t="s">
        <v>576</v>
      </c>
      <c r="D1073" s="7" t="s">
        <v>1380</v>
      </c>
      <c r="E1073" s="72">
        <v>260</v>
      </c>
      <c r="F1073" s="81" t="s">
        <v>1379</v>
      </c>
      <c r="G1073" s="89">
        <v>1400</v>
      </c>
    </row>
    <row r="1074" spans="2:7" x14ac:dyDescent="0.25">
      <c r="B1074" s="259">
        <v>0.11</v>
      </c>
      <c r="C1074" s="7" t="s">
        <v>576</v>
      </c>
      <c r="D1074" s="7" t="s">
        <v>1380</v>
      </c>
      <c r="E1074" s="72">
        <v>260</v>
      </c>
      <c r="F1074" s="81" t="s">
        <v>1381</v>
      </c>
      <c r="G1074" s="89">
        <v>1400</v>
      </c>
    </row>
    <row r="1075" spans="2:7" x14ac:dyDescent="0.25">
      <c r="B1075" s="259">
        <v>0.11</v>
      </c>
      <c r="C1075" s="7" t="s">
        <v>576</v>
      </c>
      <c r="D1075" s="7" t="s">
        <v>1380</v>
      </c>
      <c r="E1075" s="72">
        <v>260</v>
      </c>
      <c r="F1075" s="81" t="s">
        <v>1382</v>
      </c>
      <c r="G1075" s="89">
        <v>1500</v>
      </c>
    </row>
    <row r="1076" spans="2:7" x14ac:dyDescent="0.25">
      <c r="B1076" s="259">
        <v>0.11</v>
      </c>
      <c r="C1076" s="7" t="s">
        <v>576</v>
      </c>
      <c r="D1076" s="7" t="s">
        <v>1380</v>
      </c>
      <c r="E1076" s="72">
        <v>260</v>
      </c>
      <c r="F1076" s="81" t="s">
        <v>1383</v>
      </c>
      <c r="G1076" s="89">
        <v>1800</v>
      </c>
    </row>
    <row r="1077" spans="2:7" x14ac:dyDescent="0.25">
      <c r="B1077" s="259">
        <v>0.11</v>
      </c>
      <c r="C1077" s="7" t="s">
        <v>620</v>
      </c>
      <c r="D1077" s="7" t="s">
        <v>1380</v>
      </c>
      <c r="E1077" s="72">
        <v>260</v>
      </c>
      <c r="F1077" s="81" t="s">
        <v>1384</v>
      </c>
      <c r="G1077" s="89">
        <v>1800</v>
      </c>
    </row>
    <row r="1078" spans="2:7" x14ac:dyDescent="0.25">
      <c r="B1078" s="259">
        <v>0.13</v>
      </c>
      <c r="C1078" s="7" t="s">
        <v>576</v>
      </c>
      <c r="D1078" s="7" t="s">
        <v>1380</v>
      </c>
      <c r="E1078" s="72">
        <v>260</v>
      </c>
      <c r="F1078" s="81" t="s">
        <v>1385</v>
      </c>
      <c r="G1078" s="89">
        <v>1500</v>
      </c>
    </row>
    <row r="1079" spans="2:7" x14ac:dyDescent="0.25">
      <c r="B1079" s="259">
        <v>0.13</v>
      </c>
      <c r="C1079" s="7" t="s">
        <v>576</v>
      </c>
      <c r="D1079" s="7" t="s">
        <v>1380</v>
      </c>
      <c r="E1079" s="72">
        <v>260</v>
      </c>
      <c r="F1079" s="81" t="s">
        <v>1386</v>
      </c>
      <c r="G1079" s="89">
        <v>1600</v>
      </c>
    </row>
    <row r="1080" spans="2:7" x14ac:dyDescent="0.25">
      <c r="B1080" s="259">
        <v>0.13</v>
      </c>
      <c r="C1080" s="7" t="s">
        <v>576</v>
      </c>
      <c r="D1080" s="7" t="s">
        <v>1380</v>
      </c>
      <c r="E1080" s="72">
        <v>260</v>
      </c>
      <c r="F1080" s="81" t="s">
        <v>1387</v>
      </c>
      <c r="G1080" s="89">
        <v>1600</v>
      </c>
    </row>
    <row r="1081" spans="2:7" x14ac:dyDescent="0.25">
      <c r="B1081" s="259">
        <v>0.13</v>
      </c>
      <c r="C1081" s="7" t="s">
        <v>576</v>
      </c>
      <c r="D1081" s="7" t="s">
        <v>1380</v>
      </c>
      <c r="E1081" s="72">
        <v>260</v>
      </c>
      <c r="F1081" s="81" t="s">
        <v>1388</v>
      </c>
      <c r="G1081" s="89">
        <v>1800</v>
      </c>
    </row>
    <row r="1082" spans="2:7" x14ac:dyDescent="0.25">
      <c r="B1082" s="259">
        <v>0.13</v>
      </c>
      <c r="C1082" s="7" t="s">
        <v>620</v>
      </c>
      <c r="D1082" s="7" t="s">
        <v>1380</v>
      </c>
      <c r="E1082" s="72">
        <v>260</v>
      </c>
      <c r="F1082" s="81" t="s">
        <v>1389</v>
      </c>
      <c r="G1082" s="89">
        <v>1600</v>
      </c>
    </row>
    <row r="1083" spans="2:7" x14ac:dyDescent="0.25">
      <c r="B1083" s="259">
        <v>0.13</v>
      </c>
      <c r="C1083" s="7" t="s">
        <v>620</v>
      </c>
      <c r="D1083" s="7" t="s">
        <v>1380</v>
      </c>
      <c r="E1083" s="72">
        <v>260</v>
      </c>
      <c r="F1083" s="81" t="s">
        <v>1390</v>
      </c>
      <c r="G1083" s="89">
        <v>1900</v>
      </c>
    </row>
    <row r="1084" spans="2:7" x14ac:dyDescent="0.25">
      <c r="B1084" s="187" t="s">
        <v>1391</v>
      </c>
      <c r="C1084" s="187"/>
      <c r="D1084" s="187"/>
      <c r="E1084" s="187"/>
      <c r="F1084" s="187"/>
      <c r="G1084" s="187"/>
    </row>
    <row r="1085" spans="2:7" x14ac:dyDescent="0.25">
      <c r="B1085" s="259">
        <v>0.53</v>
      </c>
      <c r="C1085" s="7" t="s">
        <v>576</v>
      </c>
      <c r="D1085" s="7" t="s">
        <v>1133</v>
      </c>
      <c r="E1085" s="72">
        <v>1330</v>
      </c>
      <c r="F1085" s="81" t="s">
        <v>1392</v>
      </c>
      <c r="G1085" s="89">
        <v>5400</v>
      </c>
    </row>
    <row r="1086" spans="2:7" x14ac:dyDescent="0.25">
      <c r="B1086" s="259">
        <v>0.53</v>
      </c>
      <c r="C1086" s="7" t="s">
        <v>576</v>
      </c>
      <c r="D1086" s="7" t="s">
        <v>1133</v>
      </c>
      <c r="E1086" s="72">
        <v>1330</v>
      </c>
      <c r="F1086" s="81" t="s">
        <v>1393</v>
      </c>
      <c r="G1086" s="89">
        <v>5500</v>
      </c>
    </row>
    <row r="1087" spans="2:7" x14ac:dyDescent="0.25">
      <c r="B1087" s="259">
        <v>0.53</v>
      </c>
      <c r="C1087" s="7" t="s">
        <v>576</v>
      </c>
      <c r="D1087" s="7" t="s">
        <v>1133</v>
      </c>
      <c r="E1087" s="72">
        <v>1330</v>
      </c>
      <c r="F1087" s="81" t="s">
        <v>1394</v>
      </c>
      <c r="G1087" s="89">
        <v>6500</v>
      </c>
    </row>
    <row r="1088" spans="2:7" x14ac:dyDescent="0.25">
      <c r="B1088" s="259">
        <v>0.53</v>
      </c>
      <c r="C1088" s="7" t="s">
        <v>576</v>
      </c>
      <c r="D1088" s="7" t="s">
        <v>1133</v>
      </c>
      <c r="E1088" s="72">
        <v>1330</v>
      </c>
      <c r="F1088" s="81" t="s">
        <v>1395</v>
      </c>
      <c r="G1088" s="89">
        <v>5900</v>
      </c>
    </row>
    <row r="1089" spans="2:7" x14ac:dyDescent="0.25">
      <c r="B1089" s="259">
        <v>0.53</v>
      </c>
      <c r="C1089" s="7" t="s">
        <v>576</v>
      </c>
      <c r="D1089" s="7" t="s">
        <v>1133</v>
      </c>
      <c r="E1089" s="72">
        <v>1330</v>
      </c>
      <c r="F1089" s="81" t="s">
        <v>1396</v>
      </c>
      <c r="G1089" s="89">
        <v>6300</v>
      </c>
    </row>
    <row r="1090" spans="2:7" x14ac:dyDescent="0.25">
      <c r="B1090" s="259">
        <v>0.53</v>
      </c>
      <c r="C1090" s="7" t="s">
        <v>576</v>
      </c>
      <c r="D1090" s="7" t="s">
        <v>1133</v>
      </c>
      <c r="E1090" s="72">
        <v>1330</v>
      </c>
      <c r="F1090" s="81" t="s">
        <v>1397</v>
      </c>
      <c r="G1090" s="89">
        <v>6700</v>
      </c>
    </row>
    <row r="1091" spans="2:7" x14ac:dyDescent="0.25">
      <c r="B1091" s="259">
        <v>0.53</v>
      </c>
      <c r="C1091" s="7" t="s">
        <v>576</v>
      </c>
      <c r="D1091" s="7" t="s">
        <v>1133</v>
      </c>
      <c r="E1091" s="72">
        <v>1330</v>
      </c>
      <c r="F1091" s="81" t="s">
        <v>1398</v>
      </c>
      <c r="G1091" s="89">
        <v>8300</v>
      </c>
    </row>
    <row r="1092" spans="2:7" x14ac:dyDescent="0.25">
      <c r="B1092" s="259">
        <v>0.53</v>
      </c>
      <c r="C1092" s="7" t="s">
        <v>1400</v>
      </c>
      <c r="D1092" s="7" t="s">
        <v>1133</v>
      </c>
      <c r="E1092" s="72">
        <v>1330</v>
      </c>
      <c r="F1092" s="81" t="s">
        <v>1399</v>
      </c>
      <c r="G1092" s="89">
        <v>8900</v>
      </c>
    </row>
    <row r="1093" spans="2:7" x14ac:dyDescent="0.25">
      <c r="B1093" s="259">
        <v>0.13</v>
      </c>
      <c r="C1093" s="7" t="s">
        <v>576</v>
      </c>
      <c r="D1093" s="7" t="s">
        <v>1135</v>
      </c>
      <c r="E1093" s="72">
        <v>330</v>
      </c>
      <c r="F1093" s="81" t="s">
        <v>1401</v>
      </c>
      <c r="G1093" s="89">
        <v>1600</v>
      </c>
    </row>
    <row r="1094" spans="2:7" x14ac:dyDescent="0.25">
      <c r="B1094" s="259">
        <v>0.13</v>
      </c>
      <c r="C1094" s="7" t="s">
        <v>576</v>
      </c>
      <c r="D1094" s="7" t="s">
        <v>1135</v>
      </c>
      <c r="E1094" s="72">
        <v>330</v>
      </c>
      <c r="F1094" s="81" t="s">
        <v>1402</v>
      </c>
      <c r="G1094" s="89">
        <v>1700</v>
      </c>
    </row>
    <row r="1095" spans="2:7" x14ac:dyDescent="0.25">
      <c r="B1095" s="259">
        <v>0.13</v>
      </c>
      <c r="C1095" s="7" t="s">
        <v>576</v>
      </c>
      <c r="D1095" s="7" t="s">
        <v>1135</v>
      </c>
      <c r="E1095" s="72">
        <v>330</v>
      </c>
      <c r="F1095" s="81" t="s">
        <v>1403</v>
      </c>
      <c r="G1095" s="89">
        <v>1700</v>
      </c>
    </row>
    <row r="1096" spans="2:7" x14ac:dyDescent="0.25">
      <c r="B1096" s="259">
        <v>0.13</v>
      </c>
      <c r="C1096" s="7" t="s">
        <v>576</v>
      </c>
      <c r="D1096" s="7" t="s">
        <v>1135</v>
      </c>
      <c r="E1096" s="72">
        <v>330</v>
      </c>
      <c r="F1096" s="81" t="s">
        <v>1404</v>
      </c>
      <c r="G1096" s="89">
        <v>1700</v>
      </c>
    </row>
    <row r="1097" spans="2:7" x14ac:dyDescent="0.25">
      <c r="B1097" s="259">
        <v>0.13</v>
      </c>
      <c r="C1097" s="7" t="s">
        <v>576</v>
      </c>
      <c r="D1097" s="7" t="s">
        <v>1135</v>
      </c>
      <c r="E1097" s="72">
        <v>330</v>
      </c>
      <c r="F1097" s="81" t="s">
        <v>1405</v>
      </c>
      <c r="G1097" s="89">
        <v>1900</v>
      </c>
    </row>
    <row r="1098" spans="2:7" x14ac:dyDescent="0.25">
      <c r="B1098" s="259">
        <v>0.13</v>
      </c>
      <c r="C1098" s="7" t="s">
        <v>620</v>
      </c>
      <c r="D1098" s="7" t="s">
        <v>1135</v>
      </c>
      <c r="E1098" s="72">
        <v>330</v>
      </c>
      <c r="F1098" s="81" t="s">
        <v>1406</v>
      </c>
      <c r="G1098" s="89">
        <v>2200</v>
      </c>
    </row>
    <row r="1099" spans="2:7" x14ac:dyDescent="0.25">
      <c r="B1099" s="259">
        <v>0.13</v>
      </c>
      <c r="C1099" s="7" t="s">
        <v>620</v>
      </c>
      <c r="D1099" s="7" t="s">
        <v>1135</v>
      </c>
      <c r="E1099" s="72">
        <v>330</v>
      </c>
      <c r="F1099" s="81" t="s">
        <v>1407</v>
      </c>
      <c r="G1099" s="89">
        <v>2400</v>
      </c>
    </row>
    <row r="1100" spans="2:7" x14ac:dyDescent="0.25">
      <c r="B1100" s="259">
        <v>0.62</v>
      </c>
      <c r="C1100" s="7" t="s">
        <v>576</v>
      </c>
      <c r="D1100" s="7" t="s">
        <v>1409</v>
      </c>
      <c r="E1100" s="72">
        <v>1550</v>
      </c>
      <c r="F1100" s="81" t="s">
        <v>1408</v>
      </c>
      <c r="G1100" s="89">
        <v>7900</v>
      </c>
    </row>
    <row r="1101" spans="2:7" x14ac:dyDescent="0.25">
      <c r="B1101" s="259">
        <v>0.62</v>
      </c>
      <c r="C1101" s="7" t="s">
        <v>620</v>
      </c>
      <c r="D1101" s="7" t="s">
        <v>1409</v>
      </c>
      <c r="E1101" s="72">
        <v>1550</v>
      </c>
      <c r="F1101" s="81" t="s">
        <v>1410</v>
      </c>
      <c r="G1101" s="89">
        <v>9100</v>
      </c>
    </row>
    <row r="1102" spans="2:7" x14ac:dyDescent="0.25">
      <c r="B1102" s="259">
        <v>0.62</v>
      </c>
      <c r="C1102" s="7" t="s">
        <v>620</v>
      </c>
      <c r="D1102" s="7" t="s">
        <v>1409</v>
      </c>
      <c r="E1102" s="72">
        <v>1550</v>
      </c>
      <c r="F1102" s="81" t="s">
        <v>1411</v>
      </c>
      <c r="G1102" s="89">
        <v>9300</v>
      </c>
    </row>
    <row r="1103" spans="2:7" x14ac:dyDescent="0.25">
      <c r="B1103" s="259">
        <v>0.15</v>
      </c>
      <c r="C1103" s="7" t="s">
        <v>620</v>
      </c>
      <c r="D1103" s="7" t="s">
        <v>1413</v>
      </c>
      <c r="E1103" s="72">
        <v>380</v>
      </c>
      <c r="F1103" s="81" t="s">
        <v>1412</v>
      </c>
      <c r="G1103" s="89">
        <v>2200</v>
      </c>
    </row>
    <row r="1104" spans="2:7" x14ac:dyDescent="0.25">
      <c r="B1104" s="259">
        <v>0.15</v>
      </c>
      <c r="C1104" s="7" t="s">
        <v>620</v>
      </c>
      <c r="D1104" s="7" t="s">
        <v>1413</v>
      </c>
      <c r="E1104" s="72">
        <v>380</v>
      </c>
      <c r="F1104" s="81" t="s">
        <v>1414</v>
      </c>
      <c r="G1104" s="89">
        <v>2500</v>
      </c>
    </row>
    <row r="1105" spans="2:7" x14ac:dyDescent="0.25">
      <c r="B1105" s="259">
        <v>0.15</v>
      </c>
      <c r="C1105" s="7" t="s">
        <v>620</v>
      </c>
      <c r="D1105" s="7" t="s">
        <v>1413</v>
      </c>
      <c r="E1105" s="72">
        <v>380</v>
      </c>
      <c r="F1105" s="81" t="s">
        <v>1415</v>
      </c>
      <c r="G1105" s="89">
        <v>2500</v>
      </c>
    </row>
    <row r="1106" spans="2:7" x14ac:dyDescent="0.25">
      <c r="B1106" s="187" t="s">
        <v>1416</v>
      </c>
      <c r="C1106" s="187"/>
      <c r="D1106" s="187"/>
      <c r="E1106" s="187"/>
      <c r="F1106" s="187"/>
      <c r="G1106" s="187"/>
    </row>
    <row r="1107" spans="2:7" x14ac:dyDescent="0.25">
      <c r="B1107" s="259">
        <v>0.75</v>
      </c>
      <c r="C1107" s="7" t="s">
        <v>576</v>
      </c>
      <c r="D1107" s="7" t="s">
        <v>1418</v>
      </c>
      <c r="E1107" s="72">
        <v>1880</v>
      </c>
      <c r="F1107" s="81" t="s">
        <v>1417</v>
      </c>
      <c r="G1107" s="89">
        <v>8000</v>
      </c>
    </row>
    <row r="1108" spans="2:7" x14ac:dyDescent="0.25">
      <c r="B1108" s="259">
        <v>0.75</v>
      </c>
      <c r="C1108" s="7" t="s">
        <v>576</v>
      </c>
      <c r="D1108" s="7" t="s">
        <v>1418</v>
      </c>
      <c r="E1108" s="72">
        <v>1880</v>
      </c>
      <c r="F1108" s="81" t="s">
        <v>1419</v>
      </c>
      <c r="G1108" s="89">
        <v>8400</v>
      </c>
    </row>
    <row r="1109" spans="2:7" x14ac:dyDescent="0.25">
      <c r="B1109" s="259">
        <v>0.75</v>
      </c>
      <c r="C1109" s="7" t="s">
        <v>620</v>
      </c>
      <c r="D1109" s="7" t="s">
        <v>1418</v>
      </c>
      <c r="E1109" s="72">
        <v>1880</v>
      </c>
      <c r="F1109" s="81" t="s">
        <v>1420</v>
      </c>
      <c r="G1109" s="89">
        <v>9100</v>
      </c>
    </row>
    <row r="1110" spans="2:7" x14ac:dyDescent="0.25">
      <c r="B1110" s="259">
        <v>0.75</v>
      </c>
      <c r="C1110" s="7" t="s">
        <v>620</v>
      </c>
      <c r="D1110" s="7" t="s">
        <v>1418</v>
      </c>
      <c r="E1110" s="72">
        <v>1880</v>
      </c>
      <c r="F1110" s="81" t="s">
        <v>1421</v>
      </c>
      <c r="G1110" s="89">
        <v>11400</v>
      </c>
    </row>
    <row r="1111" spans="2:7" x14ac:dyDescent="0.25">
      <c r="B1111" s="259">
        <v>0.75</v>
      </c>
      <c r="C1111" s="7" t="s">
        <v>576</v>
      </c>
      <c r="D1111" s="7" t="s">
        <v>1418</v>
      </c>
      <c r="E1111" s="72">
        <v>1880</v>
      </c>
      <c r="F1111" s="81" t="s">
        <v>1422</v>
      </c>
      <c r="G1111" s="89">
        <v>8700</v>
      </c>
    </row>
    <row r="1112" spans="2:7" x14ac:dyDescent="0.25">
      <c r="B1112" s="259">
        <v>0.75</v>
      </c>
      <c r="C1112" s="7" t="s">
        <v>576</v>
      </c>
      <c r="D1112" s="7" t="s">
        <v>1418</v>
      </c>
      <c r="E1112" s="72">
        <v>1880</v>
      </c>
      <c r="F1112" s="81" t="s">
        <v>1423</v>
      </c>
      <c r="G1112" s="89">
        <v>8500</v>
      </c>
    </row>
    <row r="1113" spans="2:7" x14ac:dyDescent="0.25">
      <c r="B1113" s="259">
        <v>0.75</v>
      </c>
      <c r="C1113" s="7" t="s">
        <v>576</v>
      </c>
      <c r="D1113" s="7" t="s">
        <v>1418</v>
      </c>
      <c r="E1113" s="72">
        <v>1880</v>
      </c>
      <c r="F1113" s="81" t="s">
        <v>1424</v>
      </c>
      <c r="G1113" s="89">
        <v>9300</v>
      </c>
    </row>
    <row r="1114" spans="2:7" x14ac:dyDescent="0.25">
      <c r="B1114" s="259">
        <v>0.75</v>
      </c>
      <c r="C1114" s="7" t="s">
        <v>576</v>
      </c>
      <c r="D1114" s="7" t="s">
        <v>1418</v>
      </c>
      <c r="E1114" s="72">
        <v>1880</v>
      </c>
      <c r="F1114" s="81" t="s">
        <v>1425</v>
      </c>
      <c r="G1114" s="89">
        <v>10400</v>
      </c>
    </row>
    <row r="1115" spans="2:7" x14ac:dyDescent="0.25">
      <c r="B1115" s="259">
        <v>0.75</v>
      </c>
      <c r="C1115" s="7" t="s">
        <v>576</v>
      </c>
      <c r="D1115" s="7" t="s">
        <v>1418</v>
      </c>
      <c r="E1115" s="72">
        <v>1880</v>
      </c>
      <c r="F1115" s="81" t="s">
        <v>1426</v>
      </c>
      <c r="G1115" s="89">
        <v>12200</v>
      </c>
    </row>
    <row r="1116" spans="2:7" x14ac:dyDescent="0.25">
      <c r="B1116" s="259">
        <v>0.75</v>
      </c>
      <c r="C1116" s="7" t="s">
        <v>576</v>
      </c>
      <c r="D1116" s="7" t="s">
        <v>1418</v>
      </c>
      <c r="E1116" s="72">
        <v>1880</v>
      </c>
      <c r="F1116" s="81" t="s">
        <v>1427</v>
      </c>
      <c r="G1116" s="89">
        <v>13900</v>
      </c>
    </row>
    <row r="1117" spans="2:7" x14ac:dyDescent="0.25">
      <c r="B1117" s="259">
        <v>0.18</v>
      </c>
      <c r="C1117" s="7" t="s">
        <v>576</v>
      </c>
      <c r="D1117" s="7" t="s">
        <v>1429</v>
      </c>
      <c r="E1117" s="72">
        <v>450</v>
      </c>
      <c r="F1117" s="81" t="s">
        <v>1428</v>
      </c>
      <c r="G1117" s="89">
        <v>2300</v>
      </c>
    </row>
    <row r="1118" spans="2:7" x14ac:dyDescent="0.25">
      <c r="B1118" s="259">
        <v>0.18</v>
      </c>
      <c r="C1118" s="7" t="s">
        <v>576</v>
      </c>
      <c r="D1118" s="7" t="s">
        <v>1429</v>
      </c>
      <c r="E1118" s="72">
        <v>450</v>
      </c>
      <c r="F1118" s="81" t="s">
        <v>1430</v>
      </c>
      <c r="G1118" s="89">
        <v>2400</v>
      </c>
    </row>
    <row r="1119" spans="2:7" x14ac:dyDescent="0.25">
      <c r="B1119" s="259">
        <v>0.18</v>
      </c>
      <c r="C1119" s="7" t="s">
        <v>576</v>
      </c>
      <c r="D1119" s="7" t="s">
        <v>1429</v>
      </c>
      <c r="E1119" s="72">
        <v>450</v>
      </c>
      <c r="F1119" s="81" t="s">
        <v>1431</v>
      </c>
      <c r="G1119" s="89">
        <v>2700</v>
      </c>
    </row>
    <row r="1120" spans="2:7" x14ac:dyDescent="0.25">
      <c r="B1120" s="259">
        <v>0.18</v>
      </c>
      <c r="C1120" s="7" t="s">
        <v>576</v>
      </c>
      <c r="D1120" s="7" t="s">
        <v>1429</v>
      </c>
      <c r="E1120" s="72">
        <v>450</v>
      </c>
      <c r="F1120" s="81" t="s">
        <v>1432</v>
      </c>
      <c r="G1120" s="89">
        <v>3100</v>
      </c>
    </row>
    <row r="1121" spans="2:7" x14ac:dyDescent="0.25">
      <c r="B1121" s="259">
        <v>0.18</v>
      </c>
      <c r="C1121" s="7" t="s">
        <v>576</v>
      </c>
      <c r="D1121" s="7" t="s">
        <v>1429</v>
      </c>
      <c r="E1121" s="72">
        <v>450</v>
      </c>
      <c r="F1121" s="81" t="s">
        <v>1433</v>
      </c>
      <c r="G1121" s="89">
        <v>2500</v>
      </c>
    </row>
    <row r="1122" spans="2:7" x14ac:dyDescent="0.25">
      <c r="B1122" s="259">
        <v>0.18</v>
      </c>
      <c r="C1122" s="7" t="s">
        <v>576</v>
      </c>
      <c r="D1122" s="7" t="s">
        <v>1429</v>
      </c>
      <c r="E1122" s="72">
        <v>450</v>
      </c>
      <c r="F1122" s="81" t="s">
        <v>1434</v>
      </c>
      <c r="G1122" s="89">
        <v>2800</v>
      </c>
    </row>
    <row r="1123" spans="2:7" x14ac:dyDescent="0.25">
      <c r="B1123" s="259">
        <v>0.18</v>
      </c>
      <c r="C1123" s="7" t="s">
        <v>576</v>
      </c>
      <c r="D1123" s="7" t="s">
        <v>1429</v>
      </c>
      <c r="E1123" s="72">
        <v>450</v>
      </c>
      <c r="F1123" s="81" t="s">
        <v>1435</v>
      </c>
      <c r="G1123" s="89">
        <v>3000</v>
      </c>
    </row>
    <row r="1124" spans="2:7" x14ac:dyDescent="0.25">
      <c r="B1124" s="259">
        <v>0.18</v>
      </c>
      <c r="C1124" s="7" t="s">
        <v>576</v>
      </c>
      <c r="D1124" s="7" t="s">
        <v>1429</v>
      </c>
      <c r="E1124" s="72">
        <v>450</v>
      </c>
      <c r="F1124" s="81" t="s">
        <v>1436</v>
      </c>
      <c r="G1124" s="89">
        <v>3300</v>
      </c>
    </row>
    <row r="1125" spans="2:7" x14ac:dyDescent="0.25">
      <c r="B1125" s="259">
        <v>0.18</v>
      </c>
      <c r="C1125" s="7" t="s">
        <v>576</v>
      </c>
      <c r="D1125" s="7" t="s">
        <v>1429</v>
      </c>
      <c r="E1125" s="72">
        <v>450</v>
      </c>
      <c r="F1125" s="81" t="s">
        <v>1437</v>
      </c>
      <c r="G1125" s="89">
        <v>3600</v>
      </c>
    </row>
    <row r="1126" spans="2:7" x14ac:dyDescent="0.25">
      <c r="B1126" s="259">
        <v>0.85</v>
      </c>
      <c r="C1126" s="7" t="s">
        <v>620</v>
      </c>
      <c r="D1126" s="7" t="s">
        <v>1439</v>
      </c>
      <c r="E1126" s="72">
        <v>2130</v>
      </c>
      <c r="F1126" s="81" t="s">
        <v>1438</v>
      </c>
      <c r="G1126" s="89">
        <v>12300</v>
      </c>
    </row>
    <row r="1127" spans="2:7" x14ac:dyDescent="0.25">
      <c r="B1127" s="259">
        <v>0.21</v>
      </c>
      <c r="C1127" s="7" t="s">
        <v>620</v>
      </c>
      <c r="D1127" s="7" t="s">
        <v>1441</v>
      </c>
      <c r="E1127" s="72">
        <v>530</v>
      </c>
      <c r="F1127" s="81" t="s">
        <v>1440</v>
      </c>
      <c r="G1127" s="89">
        <v>3200</v>
      </c>
    </row>
    <row r="1128" spans="2:7" x14ac:dyDescent="0.25">
      <c r="B1128" s="259">
        <v>1.06</v>
      </c>
      <c r="C1128" s="7" t="s">
        <v>576</v>
      </c>
      <c r="D1128" s="7" t="s">
        <v>1443</v>
      </c>
      <c r="E1128" s="72">
        <v>2660</v>
      </c>
      <c r="F1128" s="81" t="s">
        <v>1442</v>
      </c>
      <c r="G1128" s="89">
        <v>13500</v>
      </c>
    </row>
    <row r="1129" spans="2:7" x14ac:dyDescent="0.25">
      <c r="B1129" s="259">
        <v>0.26</v>
      </c>
      <c r="C1129" s="7" t="s">
        <v>576</v>
      </c>
      <c r="D1129" s="7" t="s">
        <v>1445</v>
      </c>
      <c r="E1129" s="72">
        <v>650</v>
      </c>
      <c r="F1129" s="81" t="s">
        <v>1444</v>
      </c>
      <c r="G1129" s="89">
        <v>3600</v>
      </c>
    </row>
    <row r="1130" spans="2:7" x14ac:dyDescent="0.25">
      <c r="B1130" s="187" t="s">
        <v>1446</v>
      </c>
      <c r="C1130" s="187"/>
      <c r="D1130" s="187"/>
      <c r="E1130" s="187"/>
      <c r="F1130" s="187"/>
      <c r="G1130" s="187"/>
    </row>
    <row r="1131" spans="2:7" x14ac:dyDescent="0.25">
      <c r="B1131" s="259">
        <v>0.87</v>
      </c>
      <c r="C1131" s="7" t="s">
        <v>576</v>
      </c>
      <c r="D1131" s="7" t="s">
        <v>1448</v>
      </c>
      <c r="E1131" s="72">
        <v>2180</v>
      </c>
      <c r="F1131" s="81" t="s">
        <v>1447</v>
      </c>
      <c r="G1131" s="89">
        <v>10100</v>
      </c>
    </row>
    <row r="1132" spans="2:7" x14ac:dyDescent="0.25">
      <c r="B1132" s="259">
        <v>0.87</v>
      </c>
      <c r="C1132" s="7" t="s">
        <v>576</v>
      </c>
      <c r="D1132" s="7" t="s">
        <v>1448</v>
      </c>
      <c r="E1132" s="72">
        <v>2180</v>
      </c>
      <c r="F1132" s="81" t="s">
        <v>1449</v>
      </c>
      <c r="G1132" s="89">
        <v>10500</v>
      </c>
    </row>
    <row r="1133" spans="2:7" x14ac:dyDescent="0.25">
      <c r="B1133" s="259">
        <v>0.87</v>
      </c>
      <c r="C1133" s="7" t="s">
        <v>576</v>
      </c>
      <c r="D1133" s="7" t="s">
        <v>1448</v>
      </c>
      <c r="E1133" s="72">
        <v>2180</v>
      </c>
      <c r="F1133" s="81" t="s">
        <v>1450</v>
      </c>
      <c r="G1133" s="89">
        <v>13000</v>
      </c>
    </row>
    <row r="1134" spans="2:7" x14ac:dyDescent="0.25">
      <c r="B1134" s="259">
        <v>0.87</v>
      </c>
      <c r="C1134" s="7" t="s">
        <v>576</v>
      </c>
      <c r="D1134" s="7" t="s">
        <v>1448</v>
      </c>
      <c r="E1134" s="72">
        <v>2180</v>
      </c>
      <c r="F1134" s="81" t="s">
        <v>1451</v>
      </c>
      <c r="G1134" s="89">
        <v>10800</v>
      </c>
    </row>
    <row r="1135" spans="2:7" x14ac:dyDescent="0.25">
      <c r="B1135" s="259">
        <v>0.87</v>
      </c>
      <c r="C1135" s="7" t="s">
        <v>576</v>
      </c>
      <c r="D1135" s="7" t="s">
        <v>1448</v>
      </c>
      <c r="E1135" s="72">
        <v>2180</v>
      </c>
      <c r="F1135" s="81" t="s">
        <v>1452</v>
      </c>
      <c r="G1135" s="89">
        <v>11100</v>
      </c>
    </row>
    <row r="1136" spans="2:7" x14ac:dyDescent="0.25">
      <c r="B1136" s="259">
        <v>0.87</v>
      </c>
      <c r="C1136" s="7" t="s">
        <v>576</v>
      </c>
      <c r="D1136" s="7" t="s">
        <v>1448</v>
      </c>
      <c r="E1136" s="72">
        <v>2180</v>
      </c>
      <c r="F1136" s="81" t="s">
        <v>1453</v>
      </c>
      <c r="G1136" s="89">
        <v>12400</v>
      </c>
    </row>
    <row r="1137" spans="2:7" x14ac:dyDescent="0.25">
      <c r="B1137" s="259">
        <v>0.87</v>
      </c>
      <c r="C1137" s="7" t="s">
        <v>576</v>
      </c>
      <c r="D1137" s="7" t="s">
        <v>1448</v>
      </c>
      <c r="E1137" s="72">
        <v>2180</v>
      </c>
      <c r="F1137" s="81" t="s">
        <v>1454</v>
      </c>
      <c r="G1137" s="89">
        <v>14000</v>
      </c>
    </row>
    <row r="1138" spans="2:7" x14ac:dyDescent="0.25">
      <c r="B1138" s="259">
        <v>0.87</v>
      </c>
      <c r="C1138" s="7" t="s">
        <v>576</v>
      </c>
      <c r="D1138" s="7" t="s">
        <v>1448</v>
      </c>
      <c r="E1138" s="72">
        <v>2180</v>
      </c>
      <c r="F1138" s="81" t="s">
        <v>1455</v>
      </c>
      <c r="G1138" s="89">
        <v>16700</v>
      </c>
    </row>
    <row r="1139" spans="2:7" x14ac:dyDescent="0.25">
      <c r="B1139" s="259">
        <v>0.22</v>
      </c>
      <c r="C1139" s="7" t="s">
        <v>576</v>
      </c>
      <c r="D1139" s="7" t="s">
        <v>1457</v>
      </c>
      <c r="E1139" s="72">
        <v>550</v>
      </c>
      <c r="F1139" s="81" t="s">
        <v>1456</v>
      </c>
      <c r="G1139" s="89">
        <v>3100</v>
      </c>
    </row>
    <row r="1140" spans="2:7" x14ac:dyDescent="0.25">
      <c r="B1140" s="259">
        <v>0.22</v>
      </c>
      <c r="C1140" s="7" t="s">
        <v>576</v>
      </c>
      <c r="D1140" s="7" t="s">
        <v>1457</v>
      </c>
      <c r="E1140" s="72">
        <v>550</v>
      </c>
      <c r="F1140" s="81" t="s">
        <v>1458</v>
      </c>
      <c r="G1140" s="89">
        <v>3500</v>
      </c>
    </row>
    <row r="1141" spans="2:7" x14ac:dyDescent="0.25">
      <c r="B1141" s="259">
        <v>0.22</v>
      </c>
      <c r="C1141" s="7" t="s">
        <v>576</v>
      </c>
      <c r="D1141" s="7" t="s">
        <v>1457</v>
      </c>
      <c r="E1141" s="72">
        <v>550</v>
      </c>
      <c r="F1141" s="81" t="s">
        <v>1459</v>
      </c>
      <c r="G1141" s="89">
        <v>3400</v>
      </c>
    </row>
    <row r="1142" spans="2:7" x14ac:dyDescent="0.25">
      <c r="B1142" s="259">
        <v>0.22</v>
      </c>
      <c r="C1142" s="7" t="s">
        <v>576</v>
      </c>
      <c r="D1142" s="7" t="s">
        <v>1457</v>
      </c>
      <c r="E1142" s="72">
        <v>550</v>
      </c>
      <c r="F1142" s="81" t="s">
        <v>1460</v>
      </c>
      <c r="G1142" s="89">
        <v>3500</v>
      </c>
    </row>
    <row r="1143" spans="2:7" x14ac:dyDescent="0.25">
      <c r="B1143" s="259">
        <v>0.22</v>
      </c>
      <c r="C1143" s="7" t="s">
        <v>576</v>
      </c>
      <c r="D1143" s="7" t="s">
        <v>1457</v>
      </c>
      <c r="E1143" s="72">
        <v>550</v>
      </c>
      <c r="F1143" s="81" t="s">
        <v>1461</v>
      </c>
      <c r="G1143" s="89">
        <v>3900</v>
      </c>
    </row>
    <row r="1144" spans="2:7" x14ac:dyDescent="0.25">
      <c r="B1144" s="259">
        <v>0.22</v>
      </c>
      <c r="C1144" s="7" t="s">
        <v>576</v>
      </c>
      <c r="D1144" s="7" t="s">
        <v>1457</v>
      </c>
      <c r="E1144" s="72">
        <v>550</v>
      </c>
      <c r="F1144" s="81" t="s">
        <v>1462</v>
      </c>
      <c r="G1144" s="89">
        <v>4400</v>
      </c>
    </row>
    <row r="1145" spans="2:7" x14ac:dyDescent="0.25">
      <c r="B1145" s="259">
        <v>1</v>
      </c>
      <c r="C1145" s="7" t="s">
        <v>620</v>
      </c>
      <c r="D1145" s="7" t="s">
        <v>1464</v>
      </c>
      <c r="E1145" s="72">
        <v>2500</v>
      </c>
      <c r="F1145" s="81" t="s">
        <v>1463</v>
      </c>
      <c r="G1145" s="89">
        <v>14300</v>
      </c>
    </row>
    <row r="1146" spans="2:7" x14ac:dyDescent="0.25">
      <c r="B1146" s="259">
        <v>1</v>
      </c>
      <c r="C1146" s="7" t="s">
        <v>576</v>
      </c>
      <c r="D1146" s="7" t="s">
        <v>1464</v>
      </c>
      <c r="E1146" s="72">
        <v>2500</v>
      </c>
      <c r="F1146" s="81" t="s">
        <v>1465</v>
      </c>
      <c r="G1146" s="89">
        <v>16900</v>
      </c>
    </row>
    <row r="1147" spans="2:7" x14ac:dyDescent="0.25">
      <c r="B1147" s="259">
        <v>0.25</v>
      </c>
      <c r="C1147" s="7" t="s">
        <v>620</v>
      </c>
      <c r="D1147" s="7" t="s">
        <v>1467</v>
      </c>
      <c r="E1147" s="72">
        <v>630</v>
      </c>
      <c r="F1147" s="81" t="s">
        <v>1466</v>
      </c>
      <c r="G1147" s="89">
        <v>3800</v>
      </c>
    </row>
    <row r="1148" spans="2:7" x14ac:dyDescent="0.25">
      <c r="B1148" s="259">
        <v>0.25</v>
      </c>
      <c r="C1148" s="7" t="s">
        <v>576</v>
      </c>
      <c r="D1148" s="7" t="s">
        <v>1467</v>
      </c>
      <c r="E1148" s="72">
        <v>630</v>
      </c>
      <c r="F1148" s="81" t="s">
        <v>1468</v>
      </c>
      <c r="G1148" s="89">
        <v>4700</v>
      </c>
    </row>
    <row r="1149" spans="2:7" x14ac:dyDescent="0.25">
      <c r="B1149" s="259">
        <v>1.24</v>
      </c>
      <c r="C1149" s="7" t="s">
        <v>576</v>
      </c>
      <c r="D1149" s="7" t="s">
        <v>1470</v>
      </c>
      <c r="E1149" s="72">
        <v>3100</v>
      </c>
      <c r="F1149" s="81" t="s">
        <v>1469</v>
      </c>
      <c r="G1149" s="89">
        <v>15600</v>
      </c>
    </row>
    <row r="1150" spans="2:7" x14ac:dyDescent="0.25">
      <c r="B1150" s="259">
        <v>1.24</v>
      </c>
      <c r="C1150" s="7" t="s">
        <v>620</v>
      </c>
      <c r="D1150" s="7" t="s">
        <v>1470</v>
      </c>
      <c r="E1150" s="72">
        <v>3100</v>
      </c>
      <c r="F1150" s="81" t="s">
        <v>1471</v>
      </c>
      <c r="G1150" s="89">
        <v>17700</v>
      </c>
    </row>
    <row r="1151" spans="2:7" x14ac:dyDescent="0.25">
      <c r="B1151" s="259">
        <v>0.31</v>
      </c>
      <c r="C1151" s="7" t="s">
        <v>576</v>
      </c>
      <c r="D1151" s="7" t="s">
        <v>1473</v>
      </c>
      <c r="E1151" s="72">
        <v>780</v>
      </c>
      <c r="F1151" s="81" t="s">
        <v>1472</v>
      </c>
      <c r="G1151" s="89">
        <v>4100</v>
      </c>
    </row>
    <row r="1152" spans="2:7" x14ac:dyDescent="0.25">
      <c r="B1152" s="259">
        <v>0.31</v>
      </c>
      <c r="C1152" s="7" t="s">
        <v>620</v>
      </c>
      <c r="D1152" s="7" t="s">
        <v>1473</v>
      </c>
      <c r="E1152" s="72">
        <v>780</v>
      </c>
      <c r="F1152" s="81" t="s">
        <v>1474</v>
      </c>
      <c r="G1152" s="89">
        <v>4700</v>
      </c>
    </row>
    <row r="1153" spans="2:7" x14ac:dyDescent="0.25">
      <c r="B1153" s="187" t="s">
        <v>1475</v>
      </c>
      <c r="C1153" s="187"/>
      <c r="D1153" s="187"/>
      <c r="E1153" s="187"/>
      <c r="F1153" s="187"/>
      <c r="G1153" s="187"/>
    </row>
    <row r="1154" spans="2:7" x14ac:dyDescent="0.25">
      <c r="B1154" s="259">
        <v>1</v>
      </c>
      <c r="C1154" s="7" t="s">
        <v>576</v>
      </c>
      <c r="D1154" s="7" t="s">
        <v>1477</v>
      </c>
      <c r="E1154" s="72">
        <v>2500</v>
      </c>
      <c r="F1154" s="81" t="s">
        <v>1476</v>
      </c>
      <c r="G1154" s="89">
        <v>12300</v>
      </c>
    </row>
    <row r="1155" spans="2:7" x14ac:dyDescent="0.25">
      <c r="B1155" s="259">
        <v>1</v>
      </c>
      <c r="C1155" s="7" t="s">
        <v>576</v>
      </c>
      <c r="D1155" s="7" t="s">
        <v>1477</v>
      </c>
      <c r="E1155" s="72">
        <v>2500</v>
      </c>
      <c r="F1155" s="81" t="s">
        <v>1478</v>
      </c>
      <c r="G1155" s="89">
        <v>12300</v>
      </c>
    </row>
    <row r="1156" spans="2:7" x14ac:dyDescent="0.25">
      <c r="B1156" s="259">
        <v>1</v>
      </c>
      <c r="C1156" s="7" t="s">
        <v>620</v>
      </c>
      <c r="D1156" s="7" t="s">
        <v>1477</v>
      </c>
      <c r="E1156" s="72">
        <v>2500</v>
      </c>
      <c r="F1156" s="81" t="s">
        <v>1479</v>
      </c>
      <c r="G1156" s="89">
        <v>17400</v>
      </c>
    </row>
    <row r="1157" spans="2:7" x14ac:dyDescent="0.25">
      <c r="B1157" s="259">
        <v>1</v>
      </c>
      <c r="C1157" s="7" t="s">
        <v>576</v>
      </c>
      <c r="D1157" s="7" t="s">
        <v>1477</v>
      </c>
      <c r="E1157" s="72">
        <v>2500</v>
      </c>
      <c r="F1157" s="81" t="s">
        <v>1480</v>
      </c>
      <c r="G1157" s="89">
        <v>12100</v>
      </c>
    </row>
    <row r="1158" spans="2:7" x14ac:dyDescent="0.25">
      <c r="B1158" s="259">
        <v>1</v>
      </c>
      <c r="C1158" s="7" t="s">
        <v>576</v>
      </c>
      <c r="D1158" s="7" t="s">
        <v>1477</v>
      </c>
      <c r="E1158" s="72">
        <v>2500</v>
      </c>
      <c r="F1158" s="81" t="s">
        <v>1481</v>
      </c>
      <c r="G1158" s="89">
        <v>12600</v>
      </c>
    </row>
    <row r="1159" spans="2:7" x14ac:dyDescent="0.25">
      <c r="B1159" s="259">
        <v>1</v>
      </c>
      <c r="C1159" s="7" t="s">
        <v>576</v>
      </c>
      <c r="D1159" s="7" t="s">
        <v>1477</v>
      </c>
      <c r="E1159" s="72">
        <v>2500</v>
      </c>
      <c r="F1159" s="81" t="s">
        <v>1482</v>
      </c>
      <c r="G1159" s="89">
        <v>16900</v>
      </c>
    </row>
    <row r="1160" spans="2:7" x14ac:dyDescent="0.25">
      <c r="B1160" s="259">
        <v>0.25</v>
      </c>
      <c r="C1160" s="7" t="s">
        <v>576</v>
      </c>
      <c r="D1160" s="7" t="s">
        <v>1484</v>
      </c>
      <c r="E1160" s="72">
        <v>630</v>
      </c>
      <c r="F1160" s="81" t="s">
        <v>1483</v>
      </c>
      <c r="G1160" s="89">
        <v>3200</v>
      </c>
    </row>
    <row r="1161" spans="2:7" x14ac:dyDescent="0.25">
      <c r="B1161" s="259">
        <v>0.25</v>
      </c>
      <c r="C1161" s="7" t="s">
        <v>576</v>
      </c>
      <c r="D1161" s="7" t="s">
        <v>1484</v>
      </c>
      <c r="E1161" s="72">
        <v>630</v>
      </c>
      <c r="F1161" s="81" t="s">
        <v>1485</v>
      </c>
      <c r="G1161" s="89">
        <v>3200</v>
      </c>
    </row>
    <row r="1162" spans="2:7" x14ac:dyDescent="0.25">
      <c r="B1162" s="259">
        <v>0.25</v>
      </c>
      <c r="C1162" s="7" t="s">
        <v>620</v>
      </c>
      <c r="D1162" s="7" t="s">
        <v>1484</v>
      </c>
      <c r="E1162" s="72">
        <v>630</v>
      </c>
      <c r="F1162" s="81" t="s">
        <v>1486</v>
      </c>
      <c r="G1162" s="89">
        <v>4600</v>
      </c>
    </row>
    <row r="1163" spans="2:7" x14ac:dyDescent="0.25">
      <c r="B1163" s="259">
        <v>0.25</v>
      </c>
      <c r="C1163" s="7" t="s">
        <v>576</v>
      </c>
      <c r="D1163" s="7" t="s">
        <v>1484</v>
      </c>
      <c r="E1163" s="72">
        <v>630</v>
      </c>
      <c r="F1163" s="81" t="s">
        <v>1487</v>
      </c>
      <c r="G1163" s="89">
        <v>3300</v>
      </c>
    </row>
    <row r="1164" spans="2:7" x14ac:dyDescent="0.25">
      <c r="B1164" s="259">
        <v>0.25</v>
      </c>
      <c r="C1164" s="7" t="s">
        <v>576</v>
      </c>
      <c r="D1164" s="7" t="s">
        <v>1484</v>
      </c>
      <c r="E1164" s="72">
        <v>630</v>
      </c>
      <c r="F1164" s="81" t="s">
        <v>1488</v>
      </c>
      <c r="G1164" s="89">
        <v>3400</v>
      </c>
    </row>
    <row r="1165" spans="2:7" x14ac:dyDescent="0.25">
      <c r="B1165" s="259">
        <v>0.25</v>
      </c>
      <c r="C1165" s="7" t="s">
        <v>576</v>
      </c>
      <c r="D1165" s="7" t="s">
        <v>1484</v>
      </c>
      <c r="E1165" s="72">
        <v>630</v>
      </c>
      <c r="F1165" s="81" t="s">
        <v>1489</v>
      </c>
      <c r="G1165" s="89">
        <v>4300</v>
      </c>
    </row>
    <row r="1166" spans="2:7" x14ac:dyDescent="0.25">
      <c r="B1166" s="259">
        <v>1.42</v>
      </c>
      <c r="C1166" s="7" t="s">
        <v>576</v>
      </c>
      <c r="D1166" s="7" t="s">
        <v>1491</v>
      </c>
      <c r="E1166" s="72">
        <v>3550</v>
      </c>
      <c r="F1166" s="81" t="s">
        <v>1490</v>
      </c>
      <c r="G1166" s="89">
        <v>18600</v>
      </c>
    </row>
    <row r="1167" spans="2:7" x14ac:dyDescent="0.25">
      <c r="B1167" s="259">
        <v>1.42</v>
      </c>
      <c r="C1167" s="7" t="s">
        <v>576</v>
      </c>
      <c r="D1167" s="7" t="s">
        <v>1491</v>
      </c>
      <c r="E1167" s="72">
        <v>3550</v>
      </c>
      <c r="F1167" s="81" t="s">
        <v>1492</v>
      </c>
      <c r="G1167" s="89">
        <v>17800</v>
      </c>
    </row>
    <row r="1168" spans="2:7" x14ac:dyDescent="0.25">
      <c r="B1168" s="259">
        <v>1.42</v>
      </c>
      <c r="C1168" s="7" t="s">
        <v>576</v>
      </c>
      <c r="D1168" s="7" t="s">
        <v>1491</v>
      </c>
      <c r="E1168" s="72">
        <v>3550</v>
      </c>
      <c r="F1168" s="81" t="s">
        <v>1493</v>
      </c>
      <c r="G1168" s="89">
        <v>19300</v>
      </c>
    </row>
    <row r="1169" spans="2:7" x14ac:dyDescent="0.25">
      <c r="B1169" s="259">
        <v>1.42</v>
      </c>
      <c r="C1169" s="7" t="s">
        <v>576</v>
      </c>
      <c r="D1169" s="7" t="s">
        <v>1491</v>
      </c>
      <c r="E1169" s="72">
        <v>3550</v>
      </c>
      <c r="F1169" s="81" t="s">
        <v>1494</v>
      </c>
      <c r="G1169" s="89">
        <v>21800</v>
      </c>
    </row>
    <row r="1170" spans="2:7" x14ac:dyDescent="0.25">
      <c r="B1170" s="259">
        <v>0.35</v>
      </c>
      <c r="C1170" s="7" t="s">
        <v>576</v>
      </c>
      <c r="D1170" s="7" t="s">
        <v>1496</v>
      </c>
      <c r="E1170" s="72">
        <v>880</v>
      </c>
      <c r="F1170" s="81" t="s">
        <v>1495</v>
      </c>
      <c r="G1170" s="89">
        <v>4600</v>
      </c>
    </row>
    <row r="1171" spans="2:7" x14ac:dyDescent="0.25">
      <c r="B1171" s="259">
        <v>0.35</v>
      </c>
      <c r="C1171" s="7" t="s">
        <v>576</v>
      </c>
      <c r="D1171" s="7" t="s">
        <v>1496</v>
      </c>
      <c r="E1171" s="72">
        <v>880</v>
      </c>
      <c r="F1171" s="81" t="s">
        <v>1497</v>
      </c>
      <c r="G1171" s="89">
        <v>4700</v>
      </c>
    </row>
    <row r="1172" spans="2:7" x14ac:dyDescent="0.25">
      <c r="B1172" s="259">
        <v>0.35</v>
      </c>
      <c r="C1172" s="7" t="s">
        <v>576</v>
      </c>
      <c r="D1172" s="7" t="s">
        <v>1496</v>
      </c>
      <c r="E1172" s="72">
        <v>880</v>
      </c>
      <c r="F1172" s="81" t="s">
        <v>1498</v>
      </c>
      <c r="G1172" s="89">
        <v>5000</v>
      </c>
    </row>
    <row r="1173" spans="2:7" x14ac:dyDescent="0.25">
      <c r="B1173" s="259">
        <v>0.35</v>
      </c>
      <c r="C1173" s="7" t="s">
        <v>576</v>
      </c>
      <c r="D1173" s="7" t="s">
        <v>1496</v>
      </c>
      <c r="E1173" s="72">
        <v>880</v>
      </c>
      <c r="F1173" s="81" t="s">
        <v>1499</v>
      </c>
      <c r="G1173" s="89">
        <v>5600</v>
      </c>
    </row>
    <row r="1174" spans="2:7" x14ac:dyDescent="0.25">
      <c r="B1174" s="259">
        <v>1.78</v>
      </c>
      <c r="C1174" s="7" t="s">
        <v>576</v>
      </c>
      <c r="D1174" s="7" t="s">
        <v>1501</v>
      </c>
      <c r="E1174" s="72">
        <v>4450</v>
      </c>
      <c r="F1174" s="81" t="s">
        <v>1500</v>
      </c>
      <c r="G1174" s="89">
        <v>21200</v>
      </c>
    </row>
    <row r="1175" spans="2:7" x14ac:dyDescent="0.25">
      <c r="B1175" s="259">
        <v>1.78</v>
      </c>
      <c r="C1175" s="7" t="s">
        <v>654</v>
      </c>
      <c r="D1175" s="7" t="s">
        <v>1501</v>
      </c>
      <c r="E1175" s="72">
        <v>4450</v>
      </c>
      <c r="F1175" s="81" t="s">
        <v>1502</v>
      </c>
      <c r="G1175" s="89">
        <v>25400</v>
      </c>
    </row>
    <row r="1176" spans="2:7" x14ac:dyDescent="0.25">
      <c r="B1176" s="259">
        <v>0.44</v>
      </c>
      <c r="C1176" s="7" t="s">
        <v>576</v>
      </c>
      <c r="D1176" s="7" t="s">
        <v>1504</v>
      </c>
      <c r="E1176" s="72">
        <v>1100</v>
      </c>
      <c r="F1176" s="81" t="s">
        <v>1503</v>
      </c>
      <c r="G1176" s="89">
        <v>5700</v>
      </c>
    </row>
    <row r="1177" spans="2:7" x14ac:dyDescent="0.25">
      <c r="B1177" s="259">
        <v>0.44</v>
      </c>
      <c r="C1177" s="7" t="s">
        <v>620</v>
      </c>
      <c r="D1177" s="7" t="s">
        <v>1504</v>
      </c>
      <c r="E1177" s="72">
        <v>1100</v>
      </c>
      <c r="F1177" s="81" t="s">
        <v>1505</v>
      </c>
      <c r="G1177" s="89">
        <v>6100</v>
      </c>
    </row>
    <row r="1178" spans="2:7" x14ac:dyDescent="0.25">
      <c r="B1178" s="187" t="s">
        <v>1506</v>
      </c>
      <c r="C1178" s="187"/>
      <c r="D1178" s="187"/>
      <c r="E1178" s="187"/>
      <c r="F1178" s="187"/>
      <c r="G1178" s="187"/>
    </row>
    <row r="1179" spans="2:7" x14ac:dyDescent="0.25">
      <c r="B1179" s="259">
        <v>1.43</v>
      </c>
      <c r="C1179" s="7" t="s">
        <v>576</v>
      </c>
      <c r="D1179" s="7" t="s">
        <v>1508</v>
      </c>
      <c r="E1179" s="72">
        <v>3580</v>
      </c>
      <c r="F1179" s="81" t="s">
        <v>1507</v>
      </c>
      <c r="G1179" s="89">
        <v>16700</v>
      </c>
    </row>
    <row r="1180" spans="2:7" x14ac:dyDescent="0.25">
      <c r="B1180" s="259">
        <v>1.43</v>
      </c>
      <c r="C1180" s="7" t="s">
        <v>620</v>
      </c>
      <c r="D1180" s="7" t="s">
        <v>1508</v>
      </c>
      <c r="E1180" s="72">
        <v>3580</v>
      </c>
      <c r="F1180" s="81" t="s">
        <v>1509</v>
      </c>
      <c r="G1180" s="89">
        <v>17200</v>
      </c>
    </row>
    <row r="1181" spans="2:7" x14ac:dyDescent="0.25">
      <c r="B1181" s="259">
        <v>1.43</v>
      </c>
      <c r="C1181" s="7" t="s">
        <v>576</v>
      </c>
      <c r="D1181" s="7" t="s">
        <v>1508</v>
      </c>
      <c r="E1181" s="72">
        <v>3580</v>
      </c>
      <c r="F1181" s="81" t="s">
        <v>1510</v>
      </c>
      <c r="G1181" s="89">
        <v>17100</v>
      </c>
    </row>
    <row r="1182" spans="2:7" x14ac:dyDescent="0.25">
      <c r="B1182" s="259">
        <v>1.43</v>
      </c>
      <c r="C1182" s="7" t="s">
        <v>576</v>
      </c>
      <c r="D1182" s="7" t="s">
        <v>1508</v>
      </c>
      <c r="E1182" s="72">
        <v>3580</v>
      </c>
      <c r="F1182" s="81" t="s">
        <v>1511</v>
      </c>
      <c r="G1182" s="89">
        <v>17800</v>
      </c>
    </row>
    <row r="1183" spans="2:7" x14ac:dyDescent="0.25">
      <c r="B1183" s="259">
        <v>0.35</v>
      </c>
      <c r="C1183" s="7" t="s">
        <v>576</v>
      </c>
      <c r="D1183" s="7" t="s">
        <v>1513</v>
      </c>
      <c r="E1183" s="72">
        <v>880</v>
      </c>
      <c r="F1183" s="81" t="s">
        <v>1512</v>
      </c>
      <c r="G1183" s="89">
        <v>4500</v>
      </c>
    </row>
    <row r="1184" spans="2:7" x14ac:dyDescent="0.25">
      <c r="B1184" s="259">
        <v>0.35</v>
      </c>
      <c r="C1184" s="7" t="s">
        <v>620</v>
      </c>
      <c r="D1184" s="7" t="s">
        <v>1513</v>
      </c>
      <c r="E1184" s="72">
        <v>880</v>
      </c>
      <c r="F1184" s="81" t="s">
        <v>1514</v>
      </c>
      <c r="G1184" s="89">
        <v>4700</v>
      </c>
    </row>
    <row r="1185" spans="2:7" x14ac:dyDescent="0.25">
      <c r="B1185" s="259">
        <v>0.35</v>
      </c>
      <c r="C1185" s="7" t="s">
        <v>576</v>
      </c>
      <c r="D1185" s="7" t="s">
        <v>1513</v>
      </c>
      <c r="E1185" s="72">
        <v>880</v>
      </c>
      <c r="F1185" s="81" t="s">
        <v>1515</v>
      </c>
      <c r="G1185" s="89">
        <v>4700</v>
      </c>
    </row>
    <row r="1186" spans="2:7" x14ac:dyDescent="0.25">
      <c r="B1186" s="259">
        <v>0.35</v>
      </c>
      <c r="C1186" s="7" t="s">
        <v>576</v>
      </c>
      <c r="D1186" s="7" t="s">
        <v>1513</v>
      </c>
      <c r="E1186" s="72">
        <v>880</v>
      </c>
      <c r="F1186" s="81" t="s">
        <v>1516</v>
      </c>
      <c r="G1186" s="89">
        <v>4700</v>
      </c>
    </row>
    <row r="1187" spans="2:7" x14ac:dyDescent="0.25">
      <c r="B1187" s="259">
        <v>1.78</v>
      </c>
      <c r="C1187" s="7" t="s">
        <v>576</v>
      </c>
      <c r="D1187" s="7" t="s">
        <v>1518</v>
      </c>
      <c r="E1187" s="72">
        <v>4450</v>
      </c>
      <c r="F1187" s="81" t="s">
        <v>1517</v>
      </c>
      <c r="G1187" s="89">
        <v>25200</v>
      </c>
    </row>
    <row r="1188" spans="2:7" x14ac:dyDescent="0.25">
      <c r="B1188" s="259">
        <v>1.78</v>
      </c>
      <c r="C1188" s="7" t="s">
        <v>576</v>
      </c>
      <c r="D1188" s="7" t="s">
        <v>1518</v>
      </c>
      <c r="E1188" s="72">
        <v>4450</v>
      </c>
      <c r="F1188" s="81" t="s">
        <v>1519</v>
      </c>
      <c r="G1188" s="89">
        <v>23400</v>
      </c>
    </row>
    <row r="1189" spans="2:7" x14ac:dyDescent="0.25">
      <c r="B1189" s="259">
        <v>1.78</v>
      </c>
      <c r="C1189" s="7" t="s">
        <v>576</v>
      </c>
      <c r="D1189" s="7" t="s">
        <v>1518</v>
      </c>
      <c r="E1189" s="72">
        <v>4450</v>
      </c>
      <c r="F1189" s="81" t="s">
        <v>1520</v>
      </c>
      <c r="G1189" s="89">
        <v>28100</v>
      </c>
    </row>
    <row r="1190" spans="2:7" x14ac:dyDescent="0.25">
      <c r="B1190" s="259">
        <v>1.78</v>
      </c>
      <c r="C1190" s="7" t="s">
        <v>576</v>
      </c>
      <c r="D1190" s="7" t="s">
        <v>1518</v>
      </c>
      <c r="E1190" s="72">
        <v>4450</v>
      </c>
      <c r="F1190" s="81" t="s">
        <v>1521</v>
      </c>
      <c r="G1190" s="89">
        <v>32300</v>
      </c>
    </row>
    <row r="1191" spans="2:7" x14ac:dyDescent="0.25">
      <c r="B1191" s="259">
        <v>0.44</v>
      </c>
      <c r="C1191" s="7" t="s">
        <v>576</v>
      </c>
      <c r="D1191" s="7" t="s">
        <v>1523</v>
      </c>
      <c r="E1191" s="72">
        <v>1100</v>
      </c>
      <c r="F1191" s="81" t="s">
        <v>1522</v>
      </c>
      <c r="G1191" s="89">
        <v>6700</v>
      </c>
    </row>
    <row r="1192" spans="2:7" x14ac:dyDescent="0.25">
      <c r="B1192" s="259">
        <v>0.44</v>
      </c>
      <c r="C1192" s="7" t="s">
        <v>576</v>
      </c>
      <c r="D1192" s="7" t="s">
        <v>1523</v>
      </c>
      <c r="E1192" s="72">
        <v>1100</v>
      </c>
      <c r="F1192" s="81" t="s">
        <v>1524</v>
      </c>
      <c r="G1192" s="89">
        <v>6400</v>
      </c>
    </row>
    <row r="1193" spans="2:7" x14ac:dyDescent="0.25">
      <c r="B1193" s="259">
        <v>0.44</v>
      </c>
      <c r="C1193" s="7" t="s">
        <v>576</v>
      </c>
      <c r="D1193" s="7" t="s">
        <v>1523</v>
      </c>
      <c r="E1193" s="72">
        <v>1100</v>
      </c>
      <c r="F1193" s="81" t="s">
        <v>1525</v>
      </c>
      <c r="G1193" s="89">
        <v>7100</v>
      </c>
    </row>
    <row r="1194" spans="2:7" x14ac:dyDescent="0.25">
      <c r="B1194" s="259">
        <v>0.44</v>
      </c>
      <c r="C1194" s="7" t="s">
        <v>576</v>
      </c>
      <c r="D1194" s="7" t="s">
        <v>1523</v>
      </c>
      <c r="E1194" s="72">
        <v>1100</v>
      </c>
      <c r="F1194" s="81" t="s">
        <v>1526</v>
      </c>
      <c r="G1194" s="89">
        <v>7900</v>
      </c>
    </row>
    <row r="1195" spans="2:7" x14ac:dyDescent="0.25">
      <c r="B1195" s="259">
        <v>2.23</v>
      </c>
      <c r="C1195" s="7" t="s">
        <v>620</v>
      </c>
      <c r="D1195" s="7" t="s">
        <v>1528</v>
      </c>
      <c r="E1195" s="72">
        <v>5580</v>
      </c>
      <c r="F1195" s="81" t="s">
        <v>1527</v>
      </c>
      <c r="G1195" s="89">
        <v>28500</v>
      </c>
    </row>
    <row r="1196" spans="2:7" x14ac:dyDescent="0.25">
      <c r="B1196" s="259">
        <v>2.23</v>
      </c>
      <c r="C1196" s="7" t="s">
        <v>620</v>
      </c>
      <c r="D1196" s="7" t="s">
        <v>1528</v>
      </c>
      <c r="E1196" s="72">
        <v>5580</v>
      </c>
      <c r="F1196" s="81" t="s">
        <v>1529</v>
      </c>
      <c r="G1196" s="89">
        <v>32600</v>
      </c>
    </row>
    <row r="1197" spans="2:7" x14ac:dyDescent="0.25">
      <c r="B1197" s="259">
        <v>2.23</v>
      </c>
      <c r="C1197" s="7" t="s">
        <v>654</v>
      </c>
      <c r="D1197" s="7" t="s">
        <v>1528</v>
      </c>
      <c r="E1197" s="72">
        <v>5580</v>
      </c>
      <c r="F1197" s="81" t="s">
        <v>1530</v>
      </c>
      <c r="G1197" s="89">
        <v>40100</v>
      </c>
    </row>
    <row r="1198" spans="2:7" x14ac:dyDescent="0.25">
      <c r="B1198" s="259">
        <v>2.23</v>
      </c>
      <c r="C1198" s="7" t="s">
        <v>576</v>
      </c>
      <c r="D1198" s="7" t="s">
        <v>1528</v>
      </c>
      <c r="E1198" s="72">
        <v>5580</v>
      </c>
      <c r="F1198" s="81" t="s">
        <v>1531</v>
      </c>
      <c r="G1198" s="89">
        <v>37400</v>
      </c>
    </row>
    <row r="1199" spans="2:7" x14ac:dyDescent="0.25">
      <c r="B1199" s="259">
        <v>0.55000000000000004</v>
      </c>
      <c r="C1199" s="7" t="s">
        <v>576</v>
      </c>
      <c r="D1199" s="7" t="s">
        <v>1533</v>
      </c>
      <c r="E1199" s="72">
        <v>1380</v>
      </c>
      <c r="F1199" s="81" t="s">
        <v>1532</v>
      </c>
      <c r="G1199" s="89">
        <v>7600</v>
      </c>
    </row>
    <row r="1200" spans="2:7" x14ac:dyDescent="0.25">
      <c r="B1200" s="259">
        <v>0.55000000000000004</v>
      </c>
      <c r="C1200" s="7" t="s">
        <v>620</v>
      </c>
      <c r="D1200" s="7" t="s">
        <v>1533</v>
      </c>
      <c r="E1200" s="72">
        <v>1380</v>
      </c>
      <c r="F1200" s="81" t="s">
        <v>1534</v>
      </c>
      <c r="G1200" s="89">
        <v>8700</v>
      </c>
    </row>
    <row r="1201" spans="1:8" x14ac:dyDescent="0.25">
      <c r="B1201" s="259">
        <v>0.55000000000000004</v>
      </c>
      <c r="C1201" s="7" t="s">
        <v>654</v>
      </c>
      <c r="D1201" s="7" t="s">
        <v>1533</v>
      </c>
      <c r="E1201" s="72">
        <v>1380</v>
      </c>
      <c r="F1201" s="81" t="s">
        <v>1535</v>
      </c>
      <c r="G1201" s="89">
        <v>10600</v>
      </c>
    </row>
    <row r="1202" spans="1:8" x14ac:dyDescent="0.25">
      <c r="B1202" s="259">
        <v>0.55000000000000004</v>
      </c>
      <c r="C1202" s="7" t="s">
        <v>576</v>
      </c>
      <c r="D1202" s="7" t="s">
        <v>1533</v>
      </c>
      <c r="E1202" s="72">
        <v>1380</v>
      </c>
      <c r="F1202" s="81" t="s">
        <v>1536</v>
      </c>
      <c r="G1202" s="89">
        <v>8400</v>
      </c>
    </row>
    <row r="1205" spans="1:8" x14ac:dyDescent="0.25">
      <c r="A1205" s="50"/>
      <c r="B1205" s="182" t="s">
        <v>2454</v>
      </c>
      <c r="C1205" s="182" t="s">
        <v>1804</v>
      </c>
      <c r="D1205" s="182" t="s">
        <v>573</v>
      </c>
      <c r="E1205" s="170" t="s">
        <v>3</v>
      </c>
      <c r="F1205" s="182" t="s">
        <v>571</v>
      </c>
      <c r="G1205" s="170" t="s">
        <v>2428</v>
      </c>
      <c r="H1205" s="9"/>
    </row>
    <row r="1206" spans="1:8" x14ac:dyDescent="0.25">
      <c r="A1206" s="50"/>
      <c r="B1206" s="182"/>
      <c r="C1206" s="182"/>
      <c r="D1206" s="182"/>
      <c r="E1206" s="170"/>
      <c r="F1206" s="182"/>
      <c r="G1206" s="170"/>
      <c r="H1206" s="9"/>
    </row>
    <row r="1207" spans="1:8" ht="20.100000000000001" customHeight="1" x14ac:dyDescent="0.25">
      <c r="A1207" s="50"/>
      <c r="B1207" s="172" t="s">
        <v>1537</v>
      </c>
      <c r="C1207" s="173"/>
      <c r="D1207" s="173"/>
      <c r="E1207" s="173"/>
      <c r="F1207" s="173"/>
      <c r="G1207" s="174"/>
      <c r="H1207" s="9"/>
    </row>
    <row r="1208" spans="1:8" x14ac:dyDescent="0.25">
      <c r="A1208" s="50"/>
      <c r="B1208" s="175"/>
      <c r="C1208" s="176"/>
      <c r="D1208" s="176"/>
      <c r="E1208" s="176"/>
      <c r="F1208" s="176"/>
      <c r="G1208" s="177"/>
      <c r="H1208" s="9"/>
    </row>
    <row r="1209" spans="1:8" x14ac:dyDescent="0.25">
      <c r="A1209" s="50"/>
      <c r="B1209" s="178"/>
      <c r="C1209" s="176"/>
      <c r="D1209" s="176"/>
      <c r="E1209" s="176"/>
      <c r="F1209" s="176"/>
      <c r="G1209" s="177"/>
      <c r="H1209" s="9"/>
    </row>
    <row r="1210" spans="1:8" x14ac:dyDescent="0.25">
      <c r="A1210" s="50"/>
      <c r="B1210" s="179"/>
      <c r="C1210" s="180"/>
      <c r="D1210" s="180"/>
      <c r="E1210" s="180"/>
      <c r="F1210" s="180"/>
      <c r="G1210" s="181"/>
      <c r="H1210" s="9"/>
    </row>
    <row r="1211" spans="1:8" x14ac:dyDescent="0.25">
      <c r="B1211" s="261">
        <v>0.02</v>
      </c>
      <c r="C1211" s="4" t="s">
        <v>576</v>
      </c>
      <c r="D1211" s="4" t="s">
        <v>1539</v>
      </c>
      <c r="E1211" s="71">
        <v>50</v>
      </c>
      <c r="F1211" s="83" t="s">
        <v>1538</v>
      </c>
      <c r="G1211" s="90">
        <v>600</v>
      </c>
    </row>
    <row r="1212" spans="1:8" x14ac:dyDescent="0.25">
      <c r="B1212" s="261">
        <v>0.05</v>
      </c>
      <c r="C1212" s="4" t="s">
        <v>576</v>
      </c>
      <c r="D1212" s="4" t="s">
        <v>1541</v>
      </c>
      <c r="E1212" s="71">
        <v>70</v>
      </c>
      <c r="F1212" s="83" t="s">
        <v>1540</v>
      </c>
      <c r="G1212" s="90">
        <v>1000</v>
      </c>
    </row>
    <row r="1213" spans="1:8" x14ac:dyDescent="0.25">
      <c r="B1213" s="261">
        <v>0.16</v>
      </c>
      <c r="C1213" s="4" t="s">
        <v>576</v>
      </c>
      <c r="D1213" s="4" t="s">
        <v>1543</v>
      </c>
      <c r="E1213" s="71">
        <v>400</v>
      </c>
      <c r="F1213" s="83" t="s">
        <v>1542</v>
      </c>
      <c r="G1213" s="90">
        <v>2700</v>
      </c>
    </row>
    <row r="1214" spans="1:8" x14ac:dyDescent="0.25">
      <c r="B1214" s="261">
        <v>0.28999999999999998</v>
      </c>
      <c r="C1214" s="4" t="s">
        <v>620</v>
      </c>
      <c r="D1214" s="4" t="s">
        <v>1545</v>
      </c>
      <c r="E1214" s="71">
        <v>730</v>
      </c>
      <c r="F1214" s="83" t="s">
        <v>1544</v>
      </c>
      <c r="G1214" s="90">
        <v>4700</v>
      </c>
    </row>
    <row r="1215" spans="1:8" x14ac:dyDescent="0.25">
      <c r="B1215" s="261">
        <v>0.42</v>
      </c>
      <c r="C1215" s="4" t="s">
        <v>620</v>
      </c>
      <c r="D1215" s="4" t="s">
        <v>1547</v>
      </c>
      <c r="E1215" s="71">
        <v>1040</v>
      </c>
      <c r="F1215" s="83" t="s">
        <v>1546</v>
      </c>
      <c r="G1215" s="90">
        <v>7500</v>
      </c>
    </row>
    <row r="1216" spans="1:8" x14ac:dyDescent="0.25">
      <c r="B1216" s="261">
        <v>0.22</v>
      </c>
      <c r="C1216" s="4" t="s">
        <v>576</v>
      </c>
      <c r="D1216" s="4" t="s">
        <v>1549</v>
      </c>
      <c r="E1216" s="71">
        <v>520</v>
      </c>
      <c r="F1216" s="83" t="s">
        <v>1548</v>
      </c>
      <c r="G1216" s="90">
        <v>7100</v>
      </c>
    </row>
    <row r="1217" spans="2:7" x14ac:dyDescent="0.25">
      <c r="B1217" s="261">
        <v>0.32</v>
      </c>
      <c r="C1217" s="4" t="s">
        <v>620</v>
      </c>
      <c r="D1217" s="4" t="s">
        <v>1551</v>
      </c>
      <c r="E1217" s="71">
        <v>800</v>
      </c>
      <c r="F1217" s="83" t="s">
        <v>1550</v>
      </c>
      <c r="G1217" s="90">
        <v>8700</v>
      </c>
    </row>
    <row r="1218" spans="2:7" x14ac:dyDescent="0.25">
      <c r="B1218" s="261">
        <v>0.44</v>
      </c>
      <c r="C1218" s="4" t="s">
        <v>620</v>
      </c>
      <c r="D1218" s="4" t="s">
        <v>1553</v>
      </c>
      <c r="E1218" s="71">
        <v>1100</v>
      </c>
      <c r="F1218" s="83" t="s">
        <v>1552</v>
      </c>
      <c r="G1218" s="90">
        <v>17200</v>
      </c>
    </row>
    <row r="1219" spans="2:7" x14ac:dyDescent="0.25">
      <c r="B1219" s="261">
        <v>0.56000000000000005</v>
      </c>
      <c r="C1219" s="4" t="s">
        <v>620</v>
      </c>
      <c r="D1219" s="4" t="s">
        <v>1555</v>
      </c>
      <c r="E1219" s="71">
        <v>1400</v>
      </c>
      <c r="F1219" s="83" t="s">
        <v>1554</v>
      </c>
      <c r="G1219" s="90">
        <v>16800</v>
      </c>
    </row>
    <row r="1220" spans="2:7" x14ac:dyDescent="0.25">
      <c r="B1220" s="261">
        <v>0.03</v>
      </c>
      <c r="C1220" s="4" t="s">
        <v>576</v>
      </c>
      <c r="D1220" s="4" t="s">
        <v>1557</v>
      </c>
      <c r="E1220" s="71">
        <v>70</v>
      </c>
      <c r="F1220" s="83" t="s">
        <v>1556</v>
      </c>
      <c r="G1220" s="90">
        <v>600</v>
      </c>
    </row>
    <row r="1221" spans="2:7" x14ac:dyDescent="0.25">
      <c r="B1221" s="261">
        <v>7.0000000000000007E-2</v>
      </c>
      <c r="C1221" s="4" t="s">
        <v>576</v>
      </c>
      <c r="D1221" s="4" t="s">
        <v>2297</v>
      </c>
      <c r="E1221" s="71">
        <v>180</v>
      </c>
      <c r="F1221" s="83" t="s">
        <v>1558</v>
      </c>
      <c r="G1221" s="90">
        <v>1600</v>
      </c>
    </row>
    <row r="1222" spans="2:7" x14ac:dyDescent="0.25">
      <c r="B1222" s="261">
        <v>0.16</v>
      </c>
      <c r="C1222" s="4" t="s">
        <v>576</v>
      </c>
      <c r="D1222" s="4" t="s">
        <v>1560</v>
      </c>
      <c r="E1222" s="71">
        <v>390</v>
      </c>
      <c r="F1222" s="83" t="s">
        <v>1559</v>
      </c>
      <c r="G1222" s="90">
        <v>3400</v>
      </c>
    </row>
    <row r="1223" spans="2:7" x14ac:dyDescent="0.25">
      <c r="B1223" s="261">
        <v>0.24</v>
      </c>
      <c r="C1223" s="4" t="s">
        <v>576</v>
      </c>
      <c r="D1223" s="4" t="s">
        <v>1562</v>
      </c>
      <c r="E1223" s="71">
        <v>600</v>
      </c>
      <c r="F1223" s="83" t="s">
        <v>1561</v>
      </c>
      <c r="G1223" s="90">
        <v>5900</v>
      </c>
    </row>
    <row r="1224" spans="2:7" x14ac:dyDescent="0.25">
      <c r="B1224" s="261">
        <v>0.26</v>
      </c>
      <c r="C1224" s="4" t="s">
        <v>576</v>
      </c>
      <c r="D1224" s="4" t="s">
        <v>1549</v>
      </c>
      <c r="E1224" s="71">
        <v>660</v>
      </c>
      <c r="F1224" s="83" t="s">
        <v>1563</v>
      </c>
      <c r="G1224" s="90">
        <v>6900</v>
      </c>
    </row>
    <row r="1225" spans="2:7" x14ac:dyDescent="0.25">
      <c r="B1225" s="261">
        <v>0.41</v>
      </c>
      <c r="C1225" s="4" t="s">
        <v>620</v>
      </c>
      <c r="D1225" s="4" t="s">
        <v>1565</v>
      </c>
      <c r="E1225" s="71">
        <v>1030</v>
      </c>
      <c r="F1225" s="83" t="s">
        <v>1564</v>
      </c>
      <c r="G1225" s="90">
        <v>11900</v>
      </c>
    </row>
    <row r="1226" spans="2:7" x14ac:dyDescent="0.25">
      <c r="B1226" s="261">
        <v>0.55000000000000004</v>
      </c>
      <c r="C1226" s="4" t="s">
        <v>576</v>
      </c>
      <c r="D1226" s="4" t="s">
        <v>1567</v>
      </c>
      <c r="E1226" s="71">
        <v>1350</v>
      </c>
      <c r="F1226" s="83" t="s">
        <v>1566</v>
      </c>
      <c r="G1226" s="90">
        <v>15000</v>
      </c>
    </row>
    <row r="1227" spans="2:7" x14ac:dyDescent="0.25">
      <c r="B1227" s="261">
        <v>0.63</v>
      </c>
      <c r="C1227" s="4" t="s">
        <v>620</v>
      </c>
      <c r="D1227" s="4" t="s">
        <v>1569</v>
      </c>
      <c r="E1227" s="71">
        <v>1580</v>
      </c>
      <c r="F1227" s="83" t="s">
        <v>1568</v>
      </c>
      <c r="G1227" s="90">
        <v>18700</v>
      </c>
    </row>
    <row r="1228" spans="2:7" x14ac:dyDescent="0.25">
      <c r="B1228" s="261">
        <v>1.1000000000000001</v>
      </c>
      <c r="C1228" s="4" t="s">
        <v>620</v>
      </c>
      <c r="D1228" s="4" t="s">
        <v>1571</v>
      </c>
      <c r="E1228" s="71">
        <v>2730</v>
      </c>
      <c r="F1228" s="83" t="s">
        <v>1570</v>
      </c>
      <c r="G1228" s="90">
        <v>20100</v>
      </c>
    </row>
    <row r="1229" spans="2:7" x14ac:dyDescent="0.25">
      <c r="B1229" s="261">
        <v>1.1000000000000001</v>
      </c>
      <c r="C1229" s="4" t="s">
        <v>620</v>
      </c>
      <c r="D1229" s="4" t="s">
        <v>1571</v>
      </c>
      <c r="E1229" s="71">
        <v>2730</v>
      </c>
      <c r="F1229" s="83" t="s">
        <v>1572</v>
      </c>
      <c r="G1229" s="90">
        <v>21200</v>
      </c>
    </row>
    <row r="1230" spans="2:7" x14ac:dyDescent="0.25">
      <c r="B1230" s="261">
        <v>1.2</v>
      </c>
      <c r="C1230" s="4" t="s">
        <v>576</v>
      </c>
      <c r="D1230" s="4" t="s">
        <v>1574</v>
      </c>
      <c r="E1230" s="71">
        <v>2980</v>
      </c>
      <c r="F1230" s="83" t="s">
        <v>1573</v>
      </c>
      <c r="G1230" s="90">
        <v>23200</v>
      </c>
    </row>
    <row r="1231" spans="2:7" x14ac:dyDescent="0.25">
      <c r="B1231" s="261">
        <v>1.2</v>
      </c>
      <c r="C1231" s="4" t="s">
        <v>576</v>
      </c>
      <c r="D1231" s="4" t="s">
        <v>1574</v>
      </c>
      <c r="E1231" s="71">
        <v>2980</v>
      </c>
      <c r="F1231" s="83" t="s">
        <v>1575</v>
      </c>
      <c r="G1231" s="90">
        <v>24900</v>
      </c>
    </row>
    <row r="1232" spans="2:7" x14ac:dyDescent="0.25">
      <c r="B1232" s="261">
        <v>1.8</v>
      </c>
      <c r="C1232" s="4" t="s">
        <v>576</v>
      </c>
      <c r="D1232" s="4" t="s">
        <v>1577</v>
      </c>
      <c r="E1232" s="71">
        <v>4460</v>
      </c>
      <c r="F1232" s="83" t="s">
        <v>1576</v>
      </c>
      <c r="G1232" s="90">
        <v>43100</v>
      </c>
    </row>
    <row r="1233" spans="1:8" x14ac:dyDescent="0.25">
      <c r="B1233" s="261">
        <v>1.8</v>
      </c>
      <c r="C1233" s="4" t="s">
        <v>576</v>
      </c>
      <c r="D1233" s="4" t="s">
        <v>1577</v>
      </c>
      <c r="E1233" s="71">
        <v>4460</v>
      </c>
      <c r="F1233" s="83" t="s">
        <v>1578</v>
      </c>
      <c r="G1233" s="90">
        <v>44700</v>
      </c>
    </row>
    <row r="1236" spans="1:8" x14ac:dyDescent="0.25">
      <c r="A1236" s="50"/>
      <c r="B1236" s="182" t="s">
        <v>2454</v>
      </c>
      <c r="C1236" s="182" t="s">
        <v>1804</v>
      </c>
      <c r="D1236" s="182" t="s">
        <v>573</v>
      </c>
      <c r="E1236" s="170" t="s">
        <v>3</v>
      </c>
      <c r="F1236" s="182" t="s">
        <v>571</v>
      </c>
      <c r="G1236" s="170" t="s">
        <v>2428</v>
      </c>
      <c r="H1236" s="9"/>
    </row>
    <row r="1237" spans="1:8" x14ac:dyDescent="0.25">
      <c r="A1237" s="50"/>
      <c r="B1237" s="182"/>
      <c r="C1237" s="182"/>
      <c r="D1237" s="182"/>
      <c r="E1237" s="170"/>
      <c r="F1237" s="182"/>
      <c r="G1237" s="170"/>
      <c r="H1237" s="9"/>
    </row>
    <row r="1238" spans="1:8" ht="20.100000000000001" customHeight="1" x14ac:dyDescent="0.25">
      <c r="A1238" s="50"/>
      <c r="B1238" s="172" t="s">
        <v>1285</v>
      </c>
      <c r="C1238" s="173"/>
      <c r="D1238" s="173"/>
      <c r="E1238" s="173"/>
      <c r="F1238" s="173"/>
      <c r="G1238" s="174"/>
      <c r="H1238" s="9"/>
    </row>
    <row r="1239" spans="1:8" x14ac:dyDescent="0.25">
      <c r="A1239" s="50"/>
      <c r="B1239" s="175"/>
      <c r="C1239" s="176"/>
      <c r="D1239" s="176"/>
      <c r="E1239" s="176"/>
      <c r="F1239" s="176"/>
      <c r="G1239" s="177"/>
      <c r="H1239" s="9"/>
    </row>
    <row r="1240" spans="1:8" x14ac:dyDescent="0.25">
      <c r="A1240" s="50"/>
      <c r="B1240" s="178"/>
      <c r="C1240" s="176"/>
      <c r="D1240" s="176"/>
      <c r="E1240" s="176"/>
      <c r="F1240" s="176"/>
      <c r="G1240" s="177"/>
      <c r="H1240" s="9"/>
    </row>
    <row r="1241" spans="1:8" x14ac:dyDescent="0.25">
      <c r="A1241" s="50"/>
      <c r="B1241" s="178"/>
      <c r="C1241" s="176"/>
      <c r="D1241" s="176"/>
      <c r="E1241" s="176"/>
      <c r="F1241" s="176"/>
      <c r="G1241" s="177"/>
      <c r="H1241" s="9"/>
    </row>
    <row r="1242" spans="1:8" x14ac:dyDescent="0.25">
      <c r="B1242" s="179"/>
      <c r="C1242" s="180"/>
      <c r="D1242" s="180"/>
      <c r="E1242" s="180"/>
      <c r="F1242" s="180"/>
      <c r="G1242" s="181"/>
    </row>
    <row r="1243" spans="1:8" x14ac:dyDescent="0.25">
      <c r="B1243" s="261">
        <v>7.0000000000000007E-2</v>
      </c>
      <c r="C1243" s="4" t="s">
        <v>620</v>
      </c>
      <c r="D1243" s="4" t="s">
        <v>1580</v>
      </c>
      <c r="E1243" s="71">
        <v>170</v>
      </c>
      <c r="F1243" s="4" t="s">
        <v>1579</v>
      </c>
      <c r="G1243" s="90">
        <v>1850</v>
      </c>
    </row>
    <row r="1244" spans="1:8" x14ac:dyDescent="0.25">
      <c r="B1244" s="261">
        <v>0.17</v>
      </c>
      <c r="C1244" s="4" t="s">
        <v>620</v>
      </c>
      <c r="D1244" s="4" t="s">
        <v>1582</v>
      </c>
      <c r="E1244" s="71">
        <v>420</v>
      </c>
      <c r="F1244" s="4" t="s">
        <v>1581</v>
      </c>
      <c r="G1244" s="90">
        <v>3700</v>
      </c>
    </row>
    <row r="1245" spans="1:8" x14ac:dyDescent="0.25">
      <c r="B1245" s="261">
        <v>0.19</v>
      </c>
      <c r="C1245" s="4" t="s">
        <v>620</v>
      </c>
      <c r="D1245" s="4" t="s">
        <v>1584</v>
      </c>
      <c r="E1245" s="71">
        <v>470</v>
      </c>
      <c r="F1245" s="4" t="s">
        <v>1583</v>
      </c>
      <c r="G1245" s="90">
        <v>7300</v>
      </c>
    </row>
    <row r="1246" spans="1:8" x14ac:dyDescent="0.25">
      <c r="B1246" s="261">
        <v>0.21</v>
      </c>
      <c r="C1246" s="4" t="s">
        <v>620</v>
      </c>
      <c r="D1246" s="4" t="s">
        <v>1586</v>
      </c>
      <c r="E1246" s="71">
        <v>520</v>
      </c>
      <c r="F1246" s="4" t="s">
        <v>1585</v>
      </c>
      <c r="G1246" s="90">
        <v>8100</v>
      </c>
    </row>
    <row r="1247" spans="1:8" x14ac:dyDescent="0.25">
      <c r="B1247" s="261">
        <v>0.32</v>
      </c>
      <c r="C1247" s="4" t="s">
        <v>654</v>
      </c>
      <c r="D1247" s="4" t="s">
        <v>1588</v>
      </c>
      <c r="E1247" s="71">
        <v>810</v>
      </c>
      <c r="F1247" s="4" t="s">
        <v>1587</v>
      </c>
      <c r="G1247" s="90">
        <v>8800</v>
      </c>
    </row>
    <row r="1248" spans="1:8" x14ac:dyDescent="0.25">
      <c r="B1248" s="261">
        <v>0.38</v>
      </c>
      <c r="C1248" s="4" t="s">
        <v>620</v>
      </c>
      <c r="D1248" s="4" t="s">
        <v>1590</v>
      </c>
      <c r="E1248" s="71">
        <v>960</v>
      </c>
      <c r="F1248" s="4" t="s">
        <v>1589</v>
      </c>
      <c r="G1248" s="90">
        <v>15400</v>
      </c>
    </row>
    <row r="1249" spans="1:8" x14ac:dyDescent="0.25">
      <c r="B1249" s="261">
        <v>0.41</v>
      </c>
      <c r="C1249" s="4" t="s">
        <v>620</v>
      </c>
      <c r="D1249" s="4" t="s">
        <v>1592</v>
      </c>
      <c r="E1249" s="71">
        <v>1020</v>
      </c>
      <c r="F1249" s="4" t="s">
        <v>1591</v>
      </c>
      <c r="G1249" s="90">
        <v>16100</v>
      </c>
    </row>
    <row r="1250" spans="1:8" x14ac:dyDescent="0.25">
      <c r="B1250" s="261">
        <v>0.19</v>
      </c>
      <c r="C1250" s="4" t="s">
        <v>576</v>
      </c>
      <c r="D1250" s="4" t="s">
        <v>1594</v>
      </c>
      <c r="E1250" s="71">
        <v>470</v>
      </c>
      <c r="F1250" s="4" t="s">
        <v>1593</v>
      </c>
      <c r="G1250" s="90">
        <v>2900</v>
      </c>
    </row>
    <row r="1251" spans="1:8" x14ac:dyDescent="0.25">
      <c r="B1251" s="261">
        <v>0.28999999999999998</v>
      </c>
      <c r="C1251" s="4" t="s">
        <v>576</v>
      </c>
      <c r="D1251" s="4" t="s">
        <v>1596</v>
      </c>
      <c r="E1251" s="71">
        <v>710</v>
      </c>
      <c r="F1251" s="4" t="s">
        <v>1595</v>
      </c>
      <c r="G1251" s="90">
        <v>5100</v>
      </c>
    </row>
    <row r="1252" spans="1:8" x14ac:dyDescent="0.25">
      <c r="B1252" s="261">
        <v>0.32</v>
      </c>
      <c r="C1252" s="4" t="s">
        <v>576</v>
      </c>
      <c r="D1252" s="4" t="s">
        <v>1598</v>
      </c>
      <c r="E1252" s="71">
        <v>790</v>
      </c>
      <c r="F1252" s="4" t="s">
        <v>1597</v>
      </c>
      <c r="G1252" s="90">
        <v>6900</v>
      </c>
    </row>
    <row r="1253" spans="1:8" x14ac:dyDescent="0.25">
      <c r="B1253" s="261">
        <v>0.82</v>
      </c>
      <c r="C1253" s="4" t="s">
        <v>654</v>
      </c>
      <c r="D1253" s="4" t="s">
        <v>1600</v>
      </c>
      <c r="E1253" s="71">
        <v>2040</v>
      </c>
      <c r="F1253" s="4" t="s">
        <v>1599</v>
      </c>
      <c r="G1253" s="90">
        <v>25000</v>
      </c>
    </row>
    <row r="1254" spans="1:8" x14ac:dyDescent="0.25">
      <c r="B1254" s="261">
        <v>0.85</v>
      </c>
      <c r="C1254" s="4" t="s">
        <v>620</v>
      </c>
      <c r="D1254" s="4" t="s">
        <v>1602</v>
      </c>
      <c r="E1254" s="71">
        <v>2140</v>
      </c>
      <c r="F1254" s="4" t="s">
        <v>1601</v>
      </c>
      <c r="G1254" s="90">
        <v>18200</v>
      </c>
    </row>
    <row r="1255" spans="1:8" x14ac:dyDescent="0.25">
      <c r="B1255" s="261">
        <v>0.87</v>
      </c>
      <c r="C1255" s="4" t="s">
        <v>620</v>
      </c>
      <c r="D1255" s="4" t="s">
        <v>1604</v>
      </c>
      <c r="E1255" s="71">
        <v>2170</v>
      </c>
      <c r="F1255" s="4" t="s">
        <v>1603</v>
      </c>
      <c r="G1255" s="90">
        <v>26600</v>
      </c>
    </row>
    <row r="1258" spans="1:8" x14ac:dyDescent="0.25">
      <c r="B1258" s="167" t="s">
        <v>2434</v>
      </c>
      <c r="C1258" s="186"/>
      <c r="D1258" s="186"/>
      <c r="E1258" s="186"/>
      <c r="F1258" s="186"/>
      <c r="G1258" s="186"/>
    </row>
    <row r="1259" spans="1:8" x14ac:dyDescent="0.25">
      <c r="B1259" s="186"/>
      <c r="C1259" s="186"/>
      <c r="D1259" s="186"/>
      <c r="E1259" s="186"/>
      <c r="F1259" s="186"/>
      <c r="G1259" s="186"/>
    </row>
    <row r="1260" spans="1:8" x14ac:dyDescent="0.25">
      <c r="B1260" s="186"/>
      <c r="C1260" s="186"/>
      <c r="D1260" s="186"/>
      <c r="E1260" s="186"/>
      <c r="F1260" s="186"/>
      <c r="G1260" s="186"/>
    </row>
    <row r="1262" spans="1:8" x14ac:dyDescent="0.25">
      <c r="A1262" s="50"/>
      <c r="B1262" s="182" t="s">
        <v>2454</v>
      </c>
      <c r="C1262" s="182" t="s">
        <v>1804</v>
      </c>
      <c r="D1262" s="182" t="s">
        <v>573</v>
      </c>
      <c r="E1262" s="170" t="s">
        <v>3</v>
      </c>
      <c r="F1262" s="182" t="s">
        <v>571</v>
      </c>
      <c r="G1262" s="170" t="s">
        <v>2428</v>
      </c>
      <c r="H1262" s="9"/>
    </row>
    <row r="1263" spans="1:8" x14ac:dyDescent="0.25">
      <c r="A1263" s="50"/>
      <c r="B1263" s="182"/>
      <c r="C1263" s="182"/>
      <c r="D1263" s="182"/>
      <c r="E1263" s="170"/>
      <c r="F1263" s="182"/>
      <c r="G1263" s="170"/>
      <c r="H1263" s="9"/>
    </row>
    <row r="1264" spans="1:8" ht="20.100000000000001" customHeight="1" x14ac:dyDescent="0.25">
      <c r="A1264" s="50"/>
      <c r="B1264" s="172" t="s">
        <v>1605</v>
      </c>
      <c r="C1264" s="173"/>
      <c r="D1264" s="173"/>
      <c r="E1264" s="173"/>
      <c r="F1264" s="173"/>
      <c r="G1264" s="174"/>
      <c r="H1264" s="9"/>
    </row>
    <row r="1265" spans="1:8" x14ac:dyDescent="0.25">
      <c r="A1265" s="50"/>
      <c r="B1265" s="175"/>
      <c r="C1265" s="176"/>
      <c r="D1265" s="176"/>
      <c r="E1265" s="176"/>
      <c r="F1265" s="176"/>
      <c r="G1265" s="177"/>
      <c r="H1265" s="9"/>
    </row>
    <row r="1266" spans="1:8" x14ac:dyDescent="0.25">
      <c r="A1266" s="50"/>
      <c r="B1266" s="178"/>
      <c r="C1266" s="176"/>
      <c r="D1266" s="176"/>
      <c r="E1266" s="176"/>
      <c r="F1266" s="176"/>
      <c r="G1266" s="177"/>
      <c r="H1266" s="9"/>
    </row>
    <row r="1267" spans="1:8" x14ac:dyDescent="0.25">
      <c r="A1267" s="50"/>
      <c r="B1267" s="178"/>
      <c r="C1267" s="176"/>
      <c r="D1267" s="176"/>
      <c r="E1267" s="176"/>
      <c r="F1267" s="176"/>
      <c r="G1267" s="177"/>
      <c r="H1267" s="9"/>
    </row>
    <row r="1268" spans="1:8" x14ac:dyDescent="0.25">
      <c r="B1268" s="179"/>
      <c r="C1268" s="180"/>
      <c r="D1268" s="180"/>
      <c r="E1268" s="180"/>
      <c r="F1268" s="180"/>
      <c r="G1268" s="181"/>
    </row>
    <row r="1269" spans="1:8" x14ac:dyDescent="0.25">
      <c r="B1269" s="259">
        <v>1</v>
      </c>
      <c r="C1269" s="7" t="s">
        <v>576</v>
      </c>
      <c r="D1269" s="7" t="s">
        <v>1607</v>
      </c>
      <c r="E1269" s="72">
        <v>2500</v>
      </c>
      <c r="F1269" s="83" t="s">
        <v>1606</v>
      </c>
      <c r="G1269" s="89">
        <v>16700</v>
      </c>
    </row>
    <row r="1270" spans="1:8" x14ac:dyDescent="0.25">
      <c r="B1270" s="261">
        <v>0.81</v>
      </c>
      <c r="C1270" s="7" t="s">
        <v>576</v>
      </c>
      <c r="D1270" s="7" t="s">
        <v>1607</v>
      </c>
      <c r="E1270" s="71">
        <v>2030</v>
      </c>
      <c r="F1270" s="83" t="s">
        <v>1608</v>
      </c>
      <c r="G1270" s="89">
        <v>16100</v>
      </c>
    </row>
    <row r="1271" spans="1:8" x14ac:dyDescent="0.25">
      <c r="B1271" s="261">
        <v>1.1100000000000001</v>
      </c>
      <c r="C1271" s="4" t="s">
        <v>654</v>
      </c>
      <c r="D1271" s="4" t="s">
        <v>1610</v>
      </c>
      <c r="E1271" s="71">
        <v>2780</v>
      </c>
      <c r="F1271" s="83" t="s">
        <v>1609</v>
      </c>
      <c r="G1271" s="89">
        <v>20400</v>
      </c>
    </row>
    <row r="1272" spans="1:8" x14ac:dyDescent="0.25">
      <c r="B1272" s="261">
        <v>0.94</v>
      </c>
      <c r="C1272" s="4" t="s">
        <v>654</v>
      </c>
      <c r="D1272" s="4" t="s">
        <v>1610</v>
      </c>
      <c r="E1272" s="71">
        <v>2350</v>
      </c>
      <c r="F1272" s="83" t="s">
        <v>1611</v>
      </c>
      <c r="G1272" s="89">
        <v>19900</v>
      </c>
    </row>
    <row r="1273" spans="1:8" x14ac:dyDescent="0.25">
      <c r="B1273" s="261">
        <v>1.38</v>
      </c>
      <c r="C1273" s="4" t="s">
        <v>654</v>
      </c>
      <c r="D1273" s="4" t="s">
        <v>1613</v>
      </c>
      <c r="E1273" s="71">
        <v>3450</v>
      </c>
      <c r="F1273" s="83" t="s">
        <v>1612</v>
      </c>
      <c r="G1273" s="89">
        <v>33900</v>
      </c>
    </row>
    <row r="1274" spans="1:8" x14ac:dyDescent="0.25">
      <c r="B1274" s="261">
        <v>1.21</v>
      </c>
      <c r="C1274" s="4" t="s">
        <v>654</v>
      </c>
      <c r="D1274" s="4" t="s">
        <v>1613</v>
      </c>
      <c r="E1274" s="71">
        <v>3030</v>
      </c>
      <c r="F1274" s="83" t="s">
        <v>1614</v>
      </c>
      <c r="G1274" s="89">
        <v>33300</v>
      </c>
    </row>
    <row r="1275" spans="1:8" x14ac:dyDescent="0.25">
      <c r="B1275" s="261">
        <v>1.51</v>
      </c>
      <c r="C1275" s="4" t="s">
        <v>654</v>
      </c>
      <c r="D1275" s="4" t="s">
        <v>1616</v>
      </c>
      <c r="E1275" s="71">
        <v>3780</v>
      </c>
      <c r="F1275" s="83" t="s">
        <v>1615</v>
      </c>
      <c r="G1275" s="89">
        <v>41700</v>
      </c>
    </row>
    <row r="1276" spans="1:8" x14ac:dyDescent="0.25">
      <c r="B1276" s="261">
        <v>1.34</v>
      </c>
      <c r="C1276" s="4" t="s">
        <v>654</v>
      </c>
      <c r="D1276" s="4" t="s">
        <v>1616</v>
      </c>
      <c r="E1276" s="71">
        <v>3350</v>
      </c>
      <c r="F1276" s="83" t="s">
        <v>1617</v>
      </c>
      <c r="G1276" s="89">
        <v>41100</v>
      </c>
    </row>
    <row r="1277" spans="1:8" x14ac:dyDescent="0.25">
      <c r="B1277" s="261">
        <v>1.7</v>
      </c>
      <c r="C1277" s="4" t="s">
        <v>654</v>
      </c>
      <c r="D1277" s="4" t="s">
        <v>1619</v>
      </c>
      <c r="E1277" s="71">
        <v>4250</v>
      </c>
      <c r="F1277" s="83" t="s">
        <v>1618</v>
      </c>
      <c r="G1277" s="89">
        <v>54200</v>
      </c>
    </row>
    <row r="1278" spans="1:8" x14ac:dyDescent="0.25">
      <c r="B1278" s="261">
        <v>1.53</v>
      </c>
      <c r="C1278" s="4" t="s">
        <v>654</v>
      </c>
      <c r="D1278" s="4" t="s">
        <v>1619</v>
      </c>
      <c r="E1278" s="71">
        <v>3830</v>
      </c>
      <c r="F1278" s="83" t="s">
        <v>1620</v>
      </c>
      <c r="G1278" s="89">
        <v>53300</v>
      </c>
    </row>
    <row r="1279" spans="1:8" x14ac:dyDescent="0.25">
      <c r="B1279" s="261">
        <v>1.1599999999999999</v>
      </c>
      <c r="C1279" s="4" t="s">
        <v>576</v>
      </c>
      <c r="D1279" s="4" t="s">
        <v>2403</v>
      </c>
      <c r="E1279" s="71">
        <f>B1279*2500</f>
        <v>2900</v>
      </c>
      <c r="F1279" s="84" t="s">
        <v>2373</v>
      </c>
      <c r="G1279" s="88">
        <v>19200</v>
      </c>
    </row>
    <row r="1280" spans="1:8" x14ac:dyDescent="0.25">
      <c r="B1280" s="261">
        <v>1</v>
      </c>
      <c r="C1280" s="4" t="s">
        <v>576</v>
      </c>
      <c r="D1280" s="4" t="s">
        <v>2403</v>
      </c>
      <c r="E1280" s="71">
        <f t="shared" ref="E1280:E1313" si="0">B1280*2500</f>
        <v>2500</v>
      </c>
      <c r="F1280" s="85" t="s">
        <v>2374</v>
      </c>
      <c r="G1280" s="88">
        <v>18600</v>
      </c>
    </row>
    <row r="1281" spans="2:7" x14ac:dyDescent="0.25">
      <c r="B1281" s="261">
        <v>1.1200000000000001</v>
      </c>
      <c r="C1281" s="4" t="s">
        <v>649</v>
      </c>
      <c r="D1281" s="4" t="s">
        <v>2404</v>
      </c>
      <c r="E1281" s="71">
        <f t="shared" si="0"/>
        <v>2800.0000000000005</v>
      </c>
      <c r="F1281" s="85" t="s">
        <v>2373</v>
      </c>
      <c r="G1281" s="88">
        <v>16100</v>
      </c>
    </row>
    <row r="1282" spans="2:7" x14ac:dyDescent="0.25">
      <c r="B1282" s="261">
        <v>1.04</v>
      </c>
      <c r="C1282" s="4" t="s">
        <v>649</v>
      </c>
      <c r="D1282" s="4" t="s">
        <v>2404</v>
      </c>
      <c r="E1282" s="71">
        <f t="shared" si="0"/>
        <v>2600</v>
      </c>
      <c r="F1282" s="85" t="s">
        <v>2375</v>
      </c>
      <c r="G1282" s="88">
        <v>16500</v>
      </c>
    </row>
    <row r="1283" spans="2:7" x14ac:dyDescent="0.25">
      <c r="B1283" s="261">
        <v>1.35</v>
      </c>
      <c r="C1283" s="4" t="s">
        <v>649</v>
      </c>
      <c r="D1283" s="4" t="s">
        <v>2405</v>
      </c>
      <c r="E1283" s="71">
        <f t="shared" si="0"/>
        <v>3375</v>
      </c>
      <c r="F1283" s="85" t="s">
        <v>2376</v>
      </c>
      <c r="G1283" s="88">
        <v>20400</v>
      </c>
    </row>
    <row r="1284" spans="2:7" x14ac:dyDescent="0.25">
      <c r="B1284" s="261">
        <v>1.1599999999999999</v>
      </c>
      <c r="C1284" s="4" t="s">
        <v>649</v>
      </c>
      <c r="D1284" s="4" t="s">
        <v>2405</v>
      </c>
      <c r="E1284" s="71">
        <f t="shared" si="0"/>
        <v>2900</v>
      </c>
      <c r="F1284" s="85" t="s">
        <v>2377</v>
      </c>
      <c r="G1284" s="88">
        <v>19400</v>
      </c>
    </row>
    <row r="1285" spans="2:7" x14ac:dyDescent="0.25">
      <c r="B1285" s="261">
        <v>0.84</v>
      </c>
      <c r="C1285" s="4" t="s">
        <v>576</v>
      </c>
      <c r="D1285" s="4" t="s">
        <v>2406</v>
      </c>
      <c r="E1285" s="71">
        <f t="shared" si="0"/>
        <v>2100</v>
      </c>
      <c r="F1285" s="85" t="s">
        <v>2378</v>
      </c>
      <c r="G1285" s="88">
        <v>12200</v>
      </c>
    </row>
    <row r="1286" spans="2:7" x14ac:dyDescent="0.25">
      <c r="B1286" s="261">
        <v>1.05</v>
      </c>
      <c r="C1286" s="4" t="s">
        <v>576</v>
      </c>
      <c r="D1286" s="4" t="s">
        <v>2407</v>
      </c>
      <c r="E1286" s="71">
        <f t="shared" si="0"/>
        <v>2625</v>
      </c>
      <c r="F1286" s="85" t="s">
        <v>2379</v>
      </c>
      <c r="G1286" s="88">
        <v>14200</v>
      </c>
    </row>
    <row r="1287" spans="2:7" x14ac:dyDescent="0.25">
      <c r="B1287" s="261">
        <v>0.96</v>
      </c>
      <c r="C1287" s="4" t="s">
        <v>576</v>
      </c>
      <c r="D1287" s="4" t="s">
        <v>2407</v>
      </c>
      <c r="E1287" s="71">
        <f t="shared" si="0"/>
        <v>2400</v>
      </c>
      <c r="F1287" s="85" t="s">
        <v>2380</v>
      </c>
      <c r="G1287" s="88">
        <v>14400</v>
      </c>
    </row>
    <row r="1288" spans="2:7" x14ac:dyDescent="0.25">
      <c r="B1288" s="261">
        <v>1.1299999999999999</v>
      </c>
      <c r="C1288" s="4" t="s">
        <v>2419</v>
      </c>
      <c r="D1288" s="4" t="s">
        <v>2408</v>
      </c>
      <c r="E1288" s="71">
        <f t="shared" si="0"/>
        <v>2824.9999999999995</v>
      </c>
      <c r="F1288" s="85" t="s">
        <v>2381</v>
      </c>
      <c r="G1288" s="88">
        <v>15900</v>
      </c>
    </row>
    <row r="1289" spans="2:7" x14ac:dyDescent="0.25">
      <c r="B1289" s="261">
        <v>1.03</v>
      </c>
      <c r="C1289" s="4" t="s">
        <v>2419</v>
      </c>
      <c r="D1289" s="4" t="s">
        <v>2408</v>
      </c>
      <c r="E1289" s="71">
        <f t="shared" si="0"/>
        <v>2575</v>
      </c>
      <c r="F1289" s="85" t="s">
        <v>2382</v>
      </c>
      <c r="G1289" s="88">
        <v>16100</v>
      </c>
    </row>
    <row r="1290" spans="2:7" x14ac:dyDescent="0.25">
      <c r="B1290" s="261">
        <v>1.39</v>
      </c>
      <c r="C1290" s="4" t="s">
        <v>654</v>
      </c>
      <c r="D1290" s="4" t="s">
        <v>2409</v>
      </c>
      <c r="E1290" s="71">
        <f t="shared" si="0"/>
        <v>3474.9999999999995</v>
      </c>
      <c r="F1290" s="85" t="s">
        <v>2373</v>
      </c>
      <c r="G1290" s="88">
        <v>16700</v>
      </c>
    </row>
    <row r="1291" spans="2:7" x14ac:dyDescent="0.25">
      <c r="B1291" s="261">
        <v>1.1599999999999999</v>
      </c>
      <c r="C1291" s="4" t="s">
        <v>654</v>
      </c>
      <c r="D1291" s="4" t="s">
        <v>2409</v>
      </c>
      <c r="E1291" s="71">
        <f t="shared" si="0"/>
        <v>2900</v>
      </c>
      <c r="F1291" s="85" t="s">
        <v>2383</v>
      </c>
      <c r="G1291" s="88">
        <v>19100</v>
      </c>
    </row>
    <row r="1292" spans="2:7" x14ac:dyDescent="0.25">
      <c r="B1292" s="261">
        <v>1.6</v>
      </c>
      <c r="C1292" s="4" t="s">
        <v>654</v>
      </c>
      <c r="D1292" s="4" t="s">
        <v>2410</v>
      </c>
      <c r="E1292" s="71">
        <f t="shared" si="0"/>
        <v>4000</v>
      </c>
      <c r="F1292" s="85" t="s">
        <v>2384</v>
      </c>
      <c r="G1292" s="88">
        <v>20900</v>
      </c>
    </row>
    <row r="1293" spans="2:7" x14ac:dyDescent="0.25">
      <c r="B1293" s="261">
        <v>1.37</v>
      </c>
      <c r="C1293" s="4" t="s">
        <v>654</v>
      </c>
      <c r="D1293" s="4" t="s">
        <v>2410</v>
      </c>
      <c r="E1293" s="71">
        <f t="shared" si="0"/>
        <v>3425.0000000000005</v>
      </c>
      <c r="F1293" s="85" t="s">
        <v>2385</v>
      </c>
      <c r="G1293" s="88">
        <v>23600</v>
      </c>
    </row>
    <row r="1294" spans="2:7" x14ac:dyDescent="0.25">
      <c r="B1294" s="261">
        <v>1.8</v>
      </c>
      <c r="C1294" s="4" t="s">
        <v>649</v>
      </c>
      <c r="D1294" s="4" t="s">
        <v>2411</v>
      </c>
      <c r="E1294" s="71">
        <f t="shared" si="0"/>
        <v>4500</v>
      </c>
      <c r="F1294" s="85" t="s">
        <v>2386</v>
      </c>
      <c r="G1294" s="88">
        <v>33600</v>
      </c>
    </row>
    <row r="1295" spans="2:7" x14ac:dyDescent="0.25">
      <c r="B1295" s="261">
        <v>1.58</v>
      </c>
      <c r="C1295" s="4" t="s">
        <v>649</v>
      </c>
      <c r="D1295" s="4" t="s">
        <v>2411</v>
      </c>
      <c r="E1295" s="71">
        <f t="shared" si="0"/>
        <v>3950</v>
      </c>
      <c r="F1295" s="85" t="s">
        <v>2387</v>
      </c>
      <c r="G1295" s="88">
        <v>34700</v>
      </c>
    </row>
    <row r="1296" spans="2:7" x14ac:dyDescent="0.25">
      <c r="B1296" s="261">
        <v>1.89</v>
      </c>
      <c r="C1296" s="4" t="s">
        <v>654</v>
      </c>
      <c r="D1296" s="4" t="s">
        <v>2412</v>
      </c>
      <c r="E1296" s="71">
        <f t="shared" si="0"/>
        <v>4725</v>
      </c>
      <c r="F1296" s="85" t="s">
        <v>2388</v>
      </c>
      <c r="G1296" s="88">
        <v>31000</v>
      </c>
    </row>
    <row r="1297" spans="2:7" x14ac:dyDescent="0.25">
      <c r="B1297" s="261">
        <v>1.66</v>
      </c>
      <c r="C1297" s="4" t="s">
        <v>654</v>
      </c>
      <c r="D1297" s="4" t="s">
        <v>2412</v>
      </c>
      <c r="E1297" s="71">
        <f t="shared" si="0"/>
        <v>4150</v>
      </c>
      <c r="F1297" s="85" t="s">
        <v>2389</v>
      </c>
      <c r="G1297" s="88">
        <v>35300</v>
      </c>
    </row>
    <row r="1298" spans="2:7" x14ac:dyDescent="0.25">
      <c r="B1298" s="261">
        <v>1.6</v>
      </c>
      <c r="C1298" s="4" t="s">
        <v>649</v>
      </c>
      <c r="D1298" s="4" t="s">
        <v>2410</v>
      </c>
      <c r="E1298" s="71">
        <f t="shared" si="0"/>
        <v>4000</v>
      </c>
      <c r="F1298" s="85" t="s">
        <v>2391</v>
      </c>
      <c r="G1298" s="88">
        <v>23100</v>
      </c>
    </row>
    <row r="1299" spans="2:7" x14ac:dyDescent="0.25">
      <c r="B1299" s="261">
        <v>1.37</v>
      </c>
      <c r="C1299" s="4" t="s">
        <v>649</v>
      </c>
      <c r="D1299" s="4" t="s">
        <v>2410</v>
      </c>
      <c r="E1299" s="71">
        <f t="shared" si="0"/>
        <v>3425.0000000000005</v>
      </c>
      <c r="F1299" s="85" t="s">
        <v>2390</v>
      </c>
      <c r="G1299" s="88">
        <v>22000</v>
      </c>
    </row>
    <row r="1300" spans="2:7" x14ac:dyDescent="0.25">
      <c r="B1300" s="261">
        <v>1.61</v>
      </c>
      <c r="C1300" s="4" t="s">
        <v>649</v>
      </c>
      <c r="D1300" s="4" t="s">
        <v>2413</v>
      </c>
      <c r="E1300" s="71">
        <f t="shared" si="0"/>
        <v>4025.0000000000005</v>
      </c>
      <c r="F1300" s="85" t="s">
        <v>2392</v>
      </c>
      <c r="G1300" s="88">
        <v>29800</v>
      </c>
    </row>
    <row r="1301" spans="2:7" x14ac:dyDescent="0.25">
      <c r="B1301" s="261">
        <v>1.55</v>
      </c>
      <c r="C1301" s="4" t="s">
        <v>649</v>
      </c>
      <c r="D1301" s="4" t="s">
        <v>2413</v>
      </c>
      <c r="E1301" s="71">
        <f t="shared" si="0"/>
        <v>3875</v>
      </c>
      <c r="F1301" s="85" t="s">
        <v>2393</v>
      </c>
      <c r="G1301" s="88">
        <v>31000</v>
      </c>
    </row>
    <row r="1302" spans="2:7" x14ac:dyDescent="0.25">
      <c r="B1302" s="261">
        <v>1.71</v>
      </c>
      <c r="C1302" s="4" t="s">
        <v>576</v>
      </c>
      <c r="D1302" s="4" t="s">
        <v>2414</v>
      </c>
      <c r="E1302" s="71">
        <f t="shared" si="0"/>
        <v>4275</v>
      </c>
      <c r="F1302" s="85" t="s">
        <v>2394</v>
      </c>
      <c r="G1302" s="88">
        <v>23900</v>
      </c>
    </row>
    <row r="1303" spans="2:7" x14ac:dyDescent="0.25">
      <c r="B1303" s="261">
        <v>1.48</v>
      </c>
      <c r="C1303" s="4" t="s">
        <v>576</v>
      </c>
      <c r="D1303" s="4" t="s">
        <v>2414</v>
      </c>
      <c r="E1303" s="71">
        <f t="shared" si="0"/>
        <v>3700</v>
      </c>
      <c r="F1303" s="85" t="s">
        <v>2395</v>
      </c>
      <c r="G1303" s="88">
        <v>21800</v>
      </c>
    </row>
    <row r="1304" spans="2:7" x14ac:dyDescent="0.25">
      <c r="B1304" s="261">
        <v>1.8</v>
      </c>
      <c r="C1304" s="4" t="s">
        <v>649</v>
      </c>
      <c r="D1304" s="4" t="s">
        <v>2412</v>
      </c>
      <c r="E1304" s="71">
        <f t="shared" si="0"/>
        <v>4500</v>
      </c>
      <c r="F1304" s="85" t="s">
        <v>2394</v>
      </c>
      <c r="G1304" s="88">
        <v>31400</v>
      </c>
    </row>
    <row r="1305" spans="2:7" x14ac:dyDescent="0.25">
      <c r="B1305" s="261">
        <v>1.72</v>
      </c>
      <c r="C1305" s="4" t="s">
        <v>649</v>
      </c>
      <c r="D1305" s="4" t="s">
        <v>2412</v>
      </c>
      <c r="E1305" s="71">
        <f t="shared" si="0"/>
        <v>4300</v>
      </c>
      <c r="F1305" s="85" t="s">
        <v>2396</v>
      </c>
      <c r="G1305" s="88">
        <v>33300</v>
      </c>
    </row>
    <row r="1306" spans="2:7" x14ac:dyDescent="0.25">
      <c r="B1306" s="261">
        <v>2.1</v>
      </c>
      <c r="C1306" s="4" t="s">
        <v>649</v>
      </c>
      <c r="D1306" s="4" t="s">
        <v>2415</v>
      </c>
      <c r="E1306" s="71">
        <f t="shared" si="0"/>
        <v>5250</v>
      </c>
      <c r="F1306" s="85" t="s">
        <v>2379</v>
      </c>
      <c r="G1306" s="88">
        <v>54400</v>
      </c>
    </row>
    <row r="1307" spans="2:7" x14ac:dyDescent="0.25">
      <c r="B1307" s="261">
        <v>1.88</v>
      </c>
      <c r="C1307" s="4" t="s">
        <v>649</v>
      </c>
      <c r="D1307" s="4" t="s">
        <v>2415</v>
      </c>
      <c r="E1307" s="71">
        <f t="shared" si="0"/>
        <v>4700</v>
      </c>
      <c r="F1307" s="85" t="s">
        <v>2397</v>
      </c>
      <c r="G1307" s="88">
        <v>52800</v>
      </c>
    </row>
    <row r="1308" spans="2:7" x14ac:dyDescent="0.25">
      <c r="B1308" s="261">
        <v>2.65</v>
      </c>
      <c r="C1308" s="4" t="s">
        <v>649</v>
      </c>
      <c r="D1308" s="4" t="s">
        <v>2416</v>
      </c>
      <c r="E1308" s="71">
        <f t="shared" si="0"/>
        <v>6625</v>
      </c>
      <c r="F1308" s="85" t="s">
        <v>2381</v>
      </c>
      <c r="G1308" s="88">
        <v>58300</v>
      </c>
    </row>
    <row r="1309" spans="2:7" x14ac:dyDescent="0.25">
      <c r="B1309" s="261">
        <v>2.36</v>
      </c>
      <c r="C1309" s="4" t="s">
        <v>649</v>
      </c>
      <c r="D1309" s="4" t="s">
        <v>2416</v>
      </c>
      <c r="E1309" s="71">
        <f t="shared" si="0"/>
        <v>5900</v>
      </c>
      <c r="F1309" s="85" t="s">
        <v>2398</v>
      </c>
      <c r="G1309" s="88">
        <v>56700</v>
      </c>
    </row>
    <row r="1310" spans="2:7" x14ac:dyDescent="0.25">
      <c r="B1310" s="261">
        <v>2.86</v>
      </c>
      <c r="C1310" s="4" t="s">
        <v>576</v>
      </c>
      <c r="D1310" s="4" t="s">
        <v>2417</v>
      </c>
      <c r="E1310" s="71">
        <f>B1310*2500</f>
        <v>7150</v>
      </c>
      <c r="F1310" s="85" t="s">
        <v>2399</v>
      </c>
      <c r="G1310" s="88">
        <v>66200</v>
      </c>
    </row>
    <row r="1311" spans="2:7" x14ac:dyDescent="0.25">
      <c r="B1311" s="261">
        <v>2.64</v>
      </c>
      <c r="C1311" s="4" t="s">
        <v>576</v>
      </c>
      <c r="D1311" s="4" t="s">
        <v>2417</v>
      </c>
      <c r="E1311" s="71">
        <f t="shared" si="0"/>
        <v>6600</v>
      </c>
      <c r="F1311" s="85" t="s">
        <v>2400</v>
      </c>
      <c r="G1311" s="88">
        <v>67300</v>
      </c>
    </row>
    <row r="1312" spans="2:7" x14ac:dyDescent="0.25">
      <c r="B1312" s="261">
        <v>2.1800000000000002</v>
      </c>
      <c r="C1312" s="4" t="s">
        <v>576</v>
      </c>
      <c r="D1312" s="4" t="s">
        <v>2418</v>
      </c>
      <c r="E1312" s="71">
        <f t="shared" si="0"/>
        <v>5450</v>
      </c>
      <c r="F1312" s="85" t="s">
        <v>2401</v>
      </c>
      <c r="G1312" s="88">
        <v>55100</v>
      </c>
    </row>
    <row r="1313" spans="2:7" x14ac:dyDescent="0.25">
      <c r="B1313" s="261">
        <v>1.95</v>
      </c>
      <c r="C1313" s="4" t="s">
        <v>576</v>
      </c>
      <c r="D1313" s="4" t="s">
        <v>2418</v>
      </c>
      <c r="E1313" s="71">
        <f t="shared" si="0"/>
        <v>4875</v>
      </c>
      <c r="F1313" s="85" t="s">
        <v>2402</v>
      </c>
      <c r="G1313" s="88">
        <v>53400</v>
      </c>
    </row>
    <row r="1314" spans="2:7" x14ac:dyDescent="0.25">
      <c r="B1314" s="261">
        <v>0.15</v>
      </c>
      <c r="C1314" s="4" t="s">
        <v>649</v>
      </c>
      <c r="D1314" s="4" t="s">
        <v>2353</v>
      </c>
      <c r="E1314" s="71">
        <v>380</v>
      </c>
      <c r="F1314" s="84" t="s">
        <v>2345</v>
      </c>
      <c r="G1314" s="88">
        <v>3200</v>
      </c>
    </row>
    <row r="1315" spans="2:7" x14ac:dyDescent="0.25">
      <c r="B1315" s="261">
        <v>0.17</v>
      </c>
      <c r="C1315" s="4" t="s">
        <v>649</v>
      </c>
      <c r="D1315" s="4" t="s">
        <v>2354</v>
      </c>
      <c r="E1315" s="71">
        <v>430</v>
      </c>
      <c r="F1315" s="85" t="s">
        <v>2333</v>
      </c>
      <c r="G1315" s="88">
        <v>4200</v>
      </c>
    </row>
    <row r="1316" spans="2:7" x14ac:dyDescent="0.25">
      <c r="B1316" s="261">
        <v>0.2</v>
      </c>
      <c r="C1316" s="4" t="s">
        <v>649</v>
      </c>
      <c r="D1316" s="4" t="s">
        <v>2355</v>
      </c>
      <c r="E1316" s="71">
        <v>500</v>
      </c>
      <c r="F1316" s="85" t="s">
        <v>2334</v>
      </c>
      <c r="G1316" s="88">
        <v>5900</v>
      </c>
    </row>
    <row r="1317" spans="2:7" x14ac:dyDescent="0.25">
      <c r="B1317" s="261">
        <v>0.65</v>
      </c>
      <c r="C1317" s="4" t="s">
        <v>649</v>
      </c>
      <c r="D1317" s="4" t="s">
        <v>2356</v>
      </c>
      <c r="E1317" s="71">
        <v>1620</v>
      </c>
      <c r="F1317" s="85" t="s">
        <v>2335</v>
      </c>
      <c r="G1317" s="88">
        <v>10300</v>
      </c>
    </row>
    <row r="1318" spans="2:7" x14ac:dyDescent="0.25">
      <c r="B1318" s="261">
        <v>0.73</v>
      </c>
      <c r="C1318" s="4" t="s">
        <v>649</v>
      </c>
      <c r="D1318" s="4" t="s">
        <v>2357</v>
      </c>
      <c r="E1318" s="71">
        <v>1820</v>
      </c>
      <c r="F1318" s="85" t="s">
        <v>2336</v>
      </c>
      <c r="G1318" s="88">
        <v>12500</v>
      </c>
    </row>
    <row r="1319" spans="2:7" x14ac:dyDescent="0.25">
      <c r="B1319" s="261">
        <v>0.95</v>
      </c>
      <c r="C1319" s="4" t="s">
        <v>649</v>
      </c>
      <c r="D1319" s="4" t="s">
        <v>2358</v>
      </c>
      <c r="E1319" s="71">
        <v>2380</v>
      </c>
      <c r="F1319" s="85" t="s">
        <v>2337</v>
      </c>
      <c r="G1319" s="88">
        <v>14500</v>
      </c>
    </row>
    <row r="1320" spans="2:7" x14ac:dyDescent="0.25">
      <c r="B1320" s="261">
        <v>1.04</v>
      </c>
      <c r="C1320" s="4" t="s">
        <v>649</v>
      </c>
      <c r="D1320" s="4" t="s">
        <v>2359</v>
      </c>
      <c r="E1320" s="71">
        <v>2600</v>
      </c>
      <c r="F1320" s="85" t="s">
        <v>2338</v>
      </c>
      <c r="G1320" s="88">
        <v>18100</v>
      </c>
    </row>
    <row r="1321" spans="2:7" x14ac:dyDescent="0.25">
      <c r="B1321" s="261">
        <v>1.39</v>
      </c>
      <c r="C1321" s="4" t="s">
        <v>649</v>
      </c>
      <c r="D1321" s="4" t="s">
        <v>2360</v>
      </c>
      <c r="E1321" s="71">
        <v>3480</v>
      </c>
      <c r="F1321" s="85" t="s">
        <v>2339</v>
      </c>
      <c r="G1321" s="88">
        <v>22000</v>
      </c>
    </row>
    <row r="1322" spans="2:7" x14ac:dyDescent="0.25">
      <c r="B1322" s="261">
        <v>1.51</v>
      </c>
      <c r="C1322" s="4" t="s">
        <v>649</v>
      </c>
      <c r="D1322" s="4" t="s">
        <v>2361</v>
      </c>
      <c r="E1322" s="71">
        <v>3780</v>
      </c>
      <c r="F1322" s="85" t="s">
        <v>2340</v>
      </c>
      <c r="G1322" s="88">
        <v>27900</v>
      </c>
    </row>
    <row r="1323" spans="2:7" x14ac:dyDescent="0.25">
      <c r="B1323" s="261">
        <v>1.82</v>
      </c>
      <c r="C1323" s="4" t="s">
        <v>649</v>
      </c>
      <c r="D1323" s="4" t="s">
        <v>2362</v>
      </c>
      <c r="E1323" s="71">
        <v>4550</v>
      </c>
      <c r="F1323" s="85" t="s">
        <v>2341</v>
      </c>
      <c r="G1323" s="88">
        <v>31100</v>
      </c>
    </row>
    <row r="1324" spans="2:7" x14ac:dyDescent="0.25">
      <c r="B1324" s="261">
        <v>1.95</v>
      </c>
      <c r="C1324" s="4" t="s">
        <v>649</v>
      </c>
      <c r="D1324" s="4" t="s">
        <v>2363</v>
      </c>
      <c r="E1324" s="71">
        <v>4880</v>
      </c>
      <c r="F1324" s="85" t="s">
        <v>2342</v>
      </c>
      <c r="G1324" s="88">
        <v>37400</v>
      </c>
    </row>
    <row r="1325" spans="2:7" x14ac:dyDescent="0.25">
      <c r="B1325" s="261">
        <v>1.01</v>
      </c>
      <c r="C1325" s="4" t="s">
        <v>649</v>
      </c>
      <c r="D1325" s="4" t="s">
        <v>2364</v>
      </c>
      <c r="E1325" s="71">
        <v>2520</v>
      </c>
      <c r="F1325" s="85" t="s">
        <v>2343</v>
      </c>
      <c r="G1325" s="88">
        <v>23200</v>
      </c>
    </row>
    <row r="1326" spans="2:7" x14ac:dyDescent="0.25">
      <c r="B1326" s="261">
        <v>1.27</v>
      </c>
      <c r="C1326" s="4" t="s">
        <v>649</v>
      </c>
      <c r="D1326" s="4" t="s">
        <v>2365</v>
      </c>
      <c r="E1326" s="71">
        <v>3180</v>
      </c>
      <c r="F1326" s="85" t="s">
        <v>2344</v>
      </c>
      <c r="G1326" s="88">
        <v>29100</v>
      </c>
    </row>
    <row r="1327" spans="2:7" x14ac:dyDescent="0.25">
      <c r="B1327" s="261">
        <v>0.39</v>
      </c>
      <c r="C1327" s="4" t="s">
        <v>649</v>
      </c>
      <c r="D1327" s="4" t="s">
        <v>2366</v>
      </c>
      <c r="E1327" s="71">
        <v>980</v>
      </c>
      <c r="F1327" s="85" t="s">
        <v>2346</v>
      </c>
      <c r="G1327" s="88">
        <v>8100</v>
      </c>
    </row>
    <row r="1328" spans="2:7" x14ac:dyDescent="0.25">
      <c r="B1328" s="261">
        <v>0.47</v>
      </c>
      <c r="C1328" s="4" t="s">
        <v>649</v>
      </c>
      <c r="D1328" s="4" t="s">
        <v>2367</v>
      </c>
      <c r="E1328" s="71">
        <v>1180</v>
      </c>
      <c r="F1328" s="85" t="s">
        <v>2347</v>
      </c>
      <c r="G1328" s="88">
        <v>10300</v>
      </c>
    </row>
    <row r="1329" spans="1:8" x14ac:dyDescent="0.25">
      <c r="B1329" s="261">
        <v>0.56000000000000005</v>
      </c>
      <c r="C1329" s="4" t="s">
        <v>649</v>
      </c>
      <c r="D1329" s="4" t="s">
        <v>2368</v>
      </c>
      <c r="E1329" s="71">
        <v>1400</v>
      </c>
      <c r="F1329" s="85" t="s">
        <v>2348</v>
      </c>
      <c r="G1329" s="88">
        <v>15200</v>
      </c>
    </row>
    <row r="1330" spans="1:8" x14ac:dyDescent="0.25">
      <c r="B1330" s="261">
        <v>0.89</v>
      </c>
      <c r="C1330" s="4" t="s">
        <v>649</v>
      </c>
      <c r="D1330" s="4" t="s">
        <v>2369</v>
      </c>
      <c r="E1330" s="71">
        <v>2220</v>
      </c>
      <c r="F1330" s="85" t="s">
        <v>2349</v>
      </c>
      <c r="G1330" s="88">
        <v>17900</v>
      </c>
    </row>
    <row r="1331" spans="1:8" x14ac:dyDescent="0.25">
      <c r="B1331" s="261">
        <v>1.01</v>
      </c>
      <c r="C1331" s="4" t="s">
        <v>649</v>
      </c>
      <c r="D1331" s="4" t="s">
        <v>2370</v>
      </c>
      <c r="E1331" s="71">
        <v>2520</v>
      </c>
      <c r="F1331" s="85" t="s">
        <v>2350</v>
      </c>
      <c r="G1331" s="88">
        <v>22400</v>
      </c>
    </row>
    <row r="1332" spans="1:8" x14ac:dyDescent="0.25">
      <c r="B1332" s="261">
        <v>1.47</v>
      </c>
      <c r="C1332" s="4" t="s">
        <v>649</v>
      </c>
      <c r="D1332" s="4" t="s">
        <v>2371</v>
      </c>
      <c r="E1332" s="71">
        <v>3680</v>
      </c>
      <c r="F1332" s="85" t="s">
        <v>2351</v>
      </c>
      <c r="G1332" s="88">
        <v>31100</v>
      </c>
    </row>
    <row r="1333" spans="1:8" x14ac:dyDescent="0.25">
      <c r="B1333" s="261">
        <v>2.14</v>
      </c>
      <c r="C1333" s="4" t="s">
        <v>649</v>
      </c>
      <c r="D1333" s="4" t="s">
        <v>2372</v>
      </c>
      <c r="E1333" s="71">
        <v>5350</v>
      </c>
      <c r="F1333" s="85" t="s">
        <v>2352</v>
      </c>
      <c r="G1333" s="88">
        <v>41500</v>
      </c>
    </row>
    <row r="1336" spans="1:8" x14ac:dyDescent="0.25">
      <c r="B1336" s="167" t="s">
        <v>2435</v>
      </c>
      <c r="C1336" s="186"/>
      <c r="D1336" s="186"/>
      <c r="E1336" s="186"/>
      <c r="F1336" s="186"/>
      <c r="G1336" s="186"/>
    </row>
    <row r="1337" spans="1:8" x14ac:dyDescent="0.25">
      <c r="B1337" s="186"/>
      <c r="C1337" s="186"/>
      <c r="D1337" s="186"/>
      <c r="E1337" s="186"/>
      <c r="F1337" s="186"/>
      <c r="G1337" s="186"/>
    </row>
    <row r="1338" spans="1:8" x14ac:dyDescent="0.25">
      <c r="B1338" s="186"/>
      <c r="C1338" s="186"/>
      <c r="D1338" s="186"/>
      <c r="E1338" s="186"/>
      <c r="F1338" s="186"/>
      <c r="G1338" s="186"/>
    </row>
    <row r="1340" spans="1:8" x14ac:dyDescent="0.25">
      <c r="A1340" s="50"/>
      <c r="B1340" s="182" t="s">
        <v>2454</v>
      </c>
      <c r="C1340" s="182" t="s">
        <v>1804</v>
      </c>
      <c r="D1340" s="182" t="s">
        <v>573</v>
      </c>
      <c r="E1340" s="170" t="s">
        <v>3</v>
      </c>
      <c r="F1340" s="182" t="s">
        <v>571</v>
      </c>
      <c r="G1340" s="170" t="s">
        <v>2428</v>
      </c>
      <c r="H1340" s="9"/>
    </row>
    <row r="1341" spans="1:8" x14ac:dyDescent="0.25">
      <c r="A1341" s="50"/>
      <c r="B1341" s="182"/>
      <c r="C1341" s="182"/>
      <c r="D1341" s="182"/>
      <c r="E1341" s="170"/>
      <c r="F1341" s="182"/>
      <c r="G1341" s="170"/>
      <c r="H1341" s="9"/>
    </row>
    <row r="1342" spans="1:8" ht="20.100000000000001" customHeight="1" x14ac:dyDescent="0.25">
      <c r="A1342" s="50"/>
      <c r="B1342" s="172" t="s">
        <v>1621</v>
      </c>
      <c r="C1342" s="173"/>
      <c r="D1342" s="173"/>
      <c r="E1342" s="173"/>
      <c r="F1342" s="173"/>
      <c r="G1342" s="174"/>
      <c r="H1342" s="9"/>
    </row>
    <row r="1343" spans="1:8" x14ac:dyDescent="0.25">
      <c r="A1343" s="50"/>
      <c r="B1343" s="175"/>
      <c r="C1343" s="176"/>
      <c r="D1343" s="176"/>
      <c r="E1343" s="176"/>
      <c r="F1343" s="176"/>
      <c r="G1343" s="177"/>
      <c r="H1343" s="9"/>
    </row>
    <row r="1344" spans="1:8" x14ac:dyDescent="0.25">
      <c r="A1344" s="50"/>
      <c r="B1344" s="178"/>
      <c r="C1344" s="176"/>
      <c r="D1344" s="176"/>
      <c r="E1344" s="176"/>
      <c r="F1344" s="176"/>
      <c r="G1344" s="177"/>
      <c r="H1344" s="9"/>
    </row>
    <row r="1345" spans="1:8" x14ac:dyDescent="0.25">
      <c r="A1345" s="50"/>
      <c r="B1345" s="178"/>
      <c r="C1345" s="176"/>
      <c r="D1345" s="176"/>
      <c r="E1345" s="176"/>
      <c r="F1345" s="176"/>
      <c r="G1345" s="177"/>
      <c r="H1345" s="9"/>
    </row>
    <row r="1346" spans="1:8" x14ac:dyDescent="0.25">
      <c r="B1346" s="179"/>
      <c r="C1346" s="180"/>
      <c r="D1346" s="180"/>
      <c r="E1346" s="180"/>
      <c r="F1346" s="180"/>
      <c r="G1346" s="181"/>
    </row>
    <row r="1347" spans="1:8" x14ac:dyDescent="0.25">
      <c r="B1347" s="261">
        <v>0.34</v>
      </c>
      <c r="C1347" s="4" t="s">
        <v>654</v>
      </c>
      <c r="D1347" s="4" t="s">
        <v>1623</v>
      </c>
      <c r="E1347" s="71">
        <v>849</v>
      </c>
      <c r="F1347" s="82" t="s">
        <v>1622</v>
      </c>
      <c r="G1347" s="89">
        <v>4300</v>
      </c>
    </row>
    <row r="1348" spans="1:8" x14ac:dyDescent="0.25">
      <c r="B1348" s="261">
        <v>0.25</v>
      </c>
      <c r="C1348" s="4" t="s">
        <v>654</v>
      </c>
      <c r="D1348" s="4" t="s">
        <v>1625</v>
      </c>
      <c r="E1348" s="71">
        <v>635</v>
      </c>
      <c r="F1348" s="82" t="s">
        <v>1624</v>
      </c>
      <c r="G1348" s="89">
        <v>3100</v>
      </c>
    </row>
    <row r="1349" spans="1:8" x14ac:dyDescent="0.25">
      <c r="B1349" s="261">
        <v>0.21</v>
      </c>
      <c r="C1349" s="4" t="s">
        <v>654</v>
      </c>
      <c r="D1349" s="4" t="s">
        <v>1627</v>
      </c>
      <c r="E1349" s="71">
        <v>529</v>
      </c>
      <c r="F1349" s="82" t="s">
        <v>1626</v>
      </c>
      <c r="G1349" s="89">
        <v>2600</v>
      </c>
    </row>
    <row r="1350" spans="1:8" x14ac:dyDescent="0.25">
      <c r="B1350" s="261">
        <v>0.17</v>
      </c>
      <c r="C1350" s="4" t="s">
        <v>654</v>
      </c>
      <c r="D1350" s="4" t="s">
        <v>1629</v>
      </c>
      <c r="E1350" s="71">
        <v>422</v>
      </c>
      <c r="F1350" s="82" t="s">
        <v>1628</v>
      </c>
      <c r="G1350" s="89">
        <v>2100</v>
      </c>
    </row>
    <row r="1351" spans="1:8" x14ac:dyDescent="0.25">
      <c r="B1351" s="261">
        <v>0.08</v>
      </c>
      <c r="C1351" s="4" t="s">
        <v>654</v>
      </c>
      <c r="D1351" s="4" t="s">
        <v>1631</v>
      </c>
      <c r="E1351" s="71">
        <v>208</v>
      </c>
      <c r="F1351" s="82" t="s">
        <v>1630</v>
      </c>
      <c r="G1351" s="89">
        <v>1300</v>
      </c>
    </row>
    <row r="1352" spans="1:8" x14ac:dyDescent="0.25">
      <c r="B1352" s="261">
        <v>0.38</v>
      </c>
      <c r="C1352" s="4" t="s">
        <v>654</v>
      </c>
      <c r="D1352" s="4" t="s">
        <v>1633</v>
      </c>
      <c r="E1352" s="71">
        <v>944</v>
      </c>
      <c r="F1352" s="82" t="s">
        <v>1632</v>
      </c>
      <c r="G1352" s="89">
        <v>4600</v>
      </c>
    </row>
    <row r="1353" spans="1:8" x14ac:dyDescent="0.25">
      <c r="B1353" s="261">
        <v>0.28000000000000003</v>
      </c>
      <c r="C1353" s="4" t="s">
        <v>654</v>
      </c>
      <c r="D1353" s="4" t="s">
        <v>1635</v>
      </c>
      <c r="E1353" s="71">
        <v>707</v>
      </c>
      <c r="F1353" s="82" t="s">
        <v>1634</v>
      </c>
      <c r="G1353" s="89">
        <v>3400</v>
      </c>
    </row>
    <row r="1354" spans="1:8" x14ac:dyDescent="0.25">
      <c r="B1354" s="261">
        <v>0.24</v>
      </c>
      <c r="C1354" s="4" t="s">
        <v>654</v>
      </c>
      <c r="D1354" s="4" t="s">
        <v>1637</v>
      </c>
      <c r="E1354" s="71">
        <v>588</v>
      </c>
      <c r="F1354" s="82" t="s">
        <v>1636</v>
      </c>
      <c r="G1354" s="89">
        <v>3000</v>
      </c>
    </row>
    <row r="1355" spans="1:8" x14ac:dyDescent="0.25">
      <c r="B1355" s="261">
        <v>0.19</v>
      </c>
      <c r="C1355" s="4" t="s">
        <v>654</v>
      </c>
      <c r="D1355" s="4" t="s">
        <v>1639</v>
      </c>
      <c r="E1355" s="71">
        <v>469</v>
      </c>
      <c r="F1355" s="82" t="s">
        <v>1638</v>
      </c>
      <c r="G1355" s="89">
        <v>2400</v>
      </c>
    </row>
    <row r="1356" spans="1:8" x14ac:dyDescent="0.25">
      <c r="B1356" s="261">
        <v>0.09</v>
      </c>
      <c r="C1356" s="4" t="s">
        <v>654</v>
      </c>
      <c r="D1356" s="4" t="s">
        <v>1641</v>
      </c>
      <c r="E1356" s="71">
        <v>232</v>
      </c>
      <c r="F1356" s="82" t="s">
        <v>1640</v>
      </c>
      <c r="G1356" s="89">
        <v>1200</v>
      </c>
    </row>
    <row r="1357" spans="1:8" x14ac:dyDescent="0.25">
      <c r="B1357" s="261">
        <v>0.42</v>
      </c>
      <c r="C1357" s="4" t="s">
        <v>654</v>
      </c>
      <c r="D1357" s="4" t="s">
        <v>1643</v>
      </c>
      <c r="E1357" s="71">
        <v>1040</v>
      </c>
      <c r="F1357" s="82" t="s">
        <v>1642</v>
      </c>
      <c r="G1357" s="89">
        <v>5500</v>
      </c>
    </row>
    <row r="1358" spans="1:8" x14ac:dyDescent="0.25">
      <c r="B1358" s="261">
        <v>0.31</v>
      </c>
      <c r="C1358" s="4" t="s">
        <v>654</v>
      </c>
      <c r="D1358" s="4" t="s">
        <v>1645</v>
      </c>
      <c r="E1358" s="71">
        <v>778</v>
      </c>
      <c r="F1358" s="82" t="s">
        <v>1644</v>
      </c>
      <c r="G1358" s="89">
        <v>4100</v>
      </c>
    </row>
    <row r="1359" spans="1:8" x14ac:dyDescent="0.25">
      <c r="B1359" s="261">
        <v>0.26</v>
      </c>
      <c r="C1359" s="4" t="s">
        <v>654</v>
      </c>
      <c r="D1359" s="4" t="s">
        <v>1647</v>
      </c>
      <c r="E1359" s="71">
        <v>647</v>
      </c>
      <c r="F1359" s="82" t="s">
        <v>1646</v>
      </c>
      <c r="G1359" s="89">
        <v>3500</v>
      </c>
    </row>
    <row r="1360" spans="1:8" x14ac:dyDescent="0.25">
      <c r="B1360" s="261">
        <v>0.21</v>
      </c>
      <c r="C1360" s="4" t="s">
        <v>654</v>
      </c>
      <c r="D1360" s="4" t="s">
        <v>1649</v>
      </c>
      <c r="E1360" s="71">
        <v>517</v>
      </c>
      <c r="F1360" s="82" t="s">
        <v>1648</v>
      </c>
      <c r="G1360" s="89">
        <v>2800</v>
      </c>
    </row>
    <row r="1361" spans="2:7" x14ac:dyDescent="0.25">
      <c r="B1361" s="261">
        <v>0.1</v>
      </c>
      <c r="C1361" s="4" t="s">
        <v>654</v>
      </c>
      <c r="D1361" s="4" t="s">
        <v>1651</v>
      </c>
      <c r="E1361" s="71">
        <v>255</v>
      </c>
      <c r="F1361" s="82" t="s">
        <v>1650</v>
      </c>
      <c r="G1361" s="89">
        <v>1400</v>
      </c>
    </row>
    <row r="1362" spans="2:7" x14ac:dyDescent="0.25">
      <c r="B1362" s="261">
        <v>0.45</v>
      </c>
      <c r="C1362" s="4" t="s">
        <v>654</v>
      </c>
      <c r="D1362" s="4" t="s">
        <v>1653</v>
      </c>
      <c r="E1362" s="71">
        <v>1135</v>
      </c>
      <c r="F1362" s="82" t="s">
        <v>1652</v>
      </c>
      <c r="G1362" s="89">
        <v>8100</v>
      </c>
    </row>
    <row r="1363" spans="2:7" x14ac:dyDescent="0.25">
      <c r="B1363" s="261">
        <v>0.34</v>
      </c>
      <c r="C1363" s="4" t="s">
        <v>654</v>
      </c>
      <c r="D1363" s="4" t="s">
        <v>1655</v>
      </c>
      <c r="E1363" s="71">
        <v>850</v>
      </c>
      <c r="F1363" s="82" t="s">
        <v>1654</v>
      </c>
      <c r="G1363" s="89">
        <v>4500</v>
      </c>
    </row>
    <row r="1364" spans="2:7" x14ac:dyDescent="0.25">
      <c r="B1364" s="261">
        <v>0.28000000000000003</v>
      </c>
      <c r="C1364" s="4" t="s">
        <v>654</v>
      </c>
      <c r="D1364" s="4" t="s">
        <v>1657</v>
      </c>
      <c r="E1364" s="71">
        <v>707</v>
      </c>
      <c r="F1364" s="82" t="s">
        <v>1656</v>
      </c>
      <c r="G1364" s="89">
        <v>3900</v>
      </c>
    </row>
    <row r="1365" spans="2:7" x14ac:dyDescent="0.25">
      <c r="B1365" s="261">
        <v>0.23</v>
      </c>
      <c r="C1365" s="4" t="s">
        <v>654</v>
      </c>
      <c r="D1365" s="4" t="s">
        <v>1659</v>
      </c>
      <c r="E1365" s="71">
        <v>564</v>
      </c>
      <c r="F1365" s="82" t="s">
        <v>1658</v>
      </c>
      <c r="G1365" s="89">
        <v>3600</v>
      </c>
    </row>
    <row r="1366" spans="2:7" x14ac:dyDescent="0.25">
      <c r="B1366" s="261">
        <v>0.11</v>
      </c>
      <c r="C1366" s="4" t="s">
        <v>654</v>
      </c>
      <c r="D1366" s="4" t="s">
        <v>1661</v>
      </c>
      <c r="E1366" s="71">
        <v>278</v>
      </c>
      <c r="F1366" s="82" t="s">
        <v>1660</v>
      </c>
      <c r="G1366" s="89">
        <v>1900</v>
      </c>
    </row>
    <row r="1367" spans="2:7" x14ac:dyDescent="0.25">
      <c r="B1367" s="261">
        <v>0.49</v>
      </c>
      <c r="C1367" s="4" t="s">
        <v>654</v>
      </c>
      <c r="D1367" s="4" t="s">
        <v>1663</v>
      </c>
      <c r="E1367" s="71">
        <v>1231</v>
      </c>
      <c r="F1367" s="82" t="s">
        <v>1662</v>
      </c>
      <c r="G1367" s="89">
        <v>8700</v>
      </c>
    </row>
    <row r="1368" spans="2:7" x14ac:dyDescent="0.25">
      <c r="B1368" s="261">
        <v>0.37</v>
      </c>
      <c r="C1368" s="4" t="s">
        <v>654</v>
      </c>
      <c r="D1368" s="4" t="s">
        <v>1665</v>
      </c>
      <c r="E1368" s="71">
        <v>921</v>
      </c>
      <c r="F1368" s="82" t="s">
        <v>1664</v>
      </c>
      <c r="G1368" s="89">
        <v>5600</v>
      </c>
    </row>
    <row r="1369" spans="2:7" x14ac:dyDescent="0.25">
      <c r="B1369" s="261">
        <v>0.31</v>
      </c>
      <c r="C1369" s="4" t="s">
        <v>654</v>
      </c>
      <c r="D1369" s="4" t="s">
        <v>1667</v>
      </c>
      <c r="E1369" s="71">
        <v>766</v>
      </c>
      <c r="F1369" s="82" t="s">
        <v>1666</v>
      </c>
      <c r="G1369" s="89">
        <v>4700</v>
      </c>
    </row>
    <row r="1370" spans="2:7" x14ac:dyDescent="0.25">
      <c r="B1370" s="261">
        <v>0.24</v>
      </c>
      <c r="C1370" s="4" t="s">
        <v>654</v>
      </c>
      <c r="D1370" s="4" t="s">
        <v>1669</v>
      </c>
      <c r="E1370" s="71">
        <v>611</v>
      </c>
      <c r="F1370" s="82" t="s">
        <v>1668</v>
      </c>
      <c r="G1370" s="89">
        <v>3700</v>
      </c>
    </row>
    <row r="1371" spans="2:7" x14ac:dyDescent="0.25">
      <c r="B1371" s="261">
        <v>0.12</v>
      </c>
      <c r="C1371" s="4" t="s">
        <v>654</v>
      </c>
      <c r="D1371" s="4" t="s">
        <v>1671</v>
      </c>
      <c r="E1371" s="71">
        <v>302</v>
      </c>
      <c r="F1371" s="82" t="s">
        <v>1670</v>
      </c>
      <c r="G1371" s="89">
        <v>1900</v>
      </c>
    </row>
    <row r="1372" spans="2:7" x14ac:dyDescent="0.25">
      <c r="B1372" s="261">
        <v>0.53</v>
      </c>
      <c r="C1372" s="4" t="s">
        <v>654</v>
      </c>
      <c r="D1372" s="4" t="s">
        <v>1673</v>
      </c>
      <c r="E1372" s="71">
        <v>1326</v>
      </c>
      <c r="F1372" s="82" t="s">
        <v>1672</v>
      </c>
      <c r="G1372" s="89">
        <v>8000</v>
      </c>
    </row>
    <row r="1373" spans="2:7" x14ac:dyDescent="0.25">
      <c r="B1373" s="261">
        <v>0.4</v>
      </c>
      <c r="C1373" s="4" t="s">
        <v>654</v>
      </c>
      <c r="D1373" s="4" t="s">
        <v>1675</v>
      </c>
      <c r="E1373" s="71">
        <v>992</v>
      </c>
      <c r="F1373" s="82" t="s">
        <v>1674</v>
      </c>
      <c r="G1373" s="89">
        <v>6100</v>
      </c>
    </row>
    <row r="1374" spans="2:7" x14ac:dyDescent="0.25">
      <c r="B1374" s="261">
        <v>0.33</v>
      </c>
      <c r="C1374" s="4" t="s">
        <v>654</v>
      </c>
      <c r="D1374" s="4" t="s">
        <v>1677</v>
      </c>
      <c r="E1374" s="71">
        <v>826</v>
      </c>
      <c r="F1374" s="82" t="s">
        <v>1676</v>
      </c>
      <c r="G1374" s="89">
        <v>5000</v>
      </c>
    </row>
    <row r="1375" spans="2:7" x14ac:dyDescent="0.25">
      <c r="B1375" s="261">
        <v>0.26</v>
      </c>
      <c r="C1375" s="4" t="s">
        <v>654</v>
      </c>
      <c r="D1375" s="4" t="s">
        <v>1679</v>
      </c>
      <c r="E1375" s="71">
        <v>659</v>
      </c>
      <c r="F1375" s="82" t="s">
        <v>1678</v>
      </c>
      <c r="G1375" s="89">
        <v>4700</v>
      </c>
    </row>
    <row r="1376" spans="2:7" x14ac:dyDescent="0.25">
      <c r="B1376" s="261">
        <v>0.13</v>
      </c>
      <c r="C1376" s="4" t="s">
        <v>654</v>
      </c>
      <c r="D1376" s="4" t="s">
        <v>1681</v>
      </c>
      <c r="E1376" s="71">
        <v>325</v>
      </c>
      <c r="F1376" s="82" t="s">
        <v>1680</v>
      </c>
      <c r="G1376" s="89">
        <v>2400</v>
      </c>
    </row>
    <row r="1377" spans="2:7" x14ac:dyDescent="0.25">
      <c r="B1377" s="261">
        <v>0.76</v>
      </c>
      <c r="C1377" s="4" t="s">
        <v>654</v>
      </c>
      <c r="D1377" s="4" t="s">
        <v>1683</v>
      </c>
      <c r="E1377" s="71">
        <v>1900</v>
      </c>
      <c r="F1377" s="82" t="s">
        <v>1682</v>
      </c>
      <c r="G1377" s="89">
        <v>10300</v>
      </c>
    </row>
    <row r="1378" spans="2:7" x14ac:dyDescent="0.25">
      <c r="B1378" s="261">
        <v>0.56999999999999995</v>
      </c>
      <c r="C1378" s="4" t="s">
        <v>654</v>
      </c>
      <c r="D1378" s="4" t="s">
        <v>1685</v>
      </c>
      <c r="E1378" s="71">
        <v>1425</v>
      </c>
      <c r="F1378" s="82" t="s">
        <v>1684</v>
      </c>
      <c r="G1378" s="89">
        <v>7700</v>
      </c>
    </row>
    <row r="1379" spans="2:7" x14ac:dyDescent="0.25">
      <c r="B1379" s="261">
        <v>0.47</v>
      </c>
      <c r="C1379" s="4" t="s">
        <v>654</v>
      </c>
      <c r="D1379" s="4" t="s">
        <v>1687</v>
      </c>
      <c r="E1379" s="71">
        <v>1175</v>
      </c>
      <c r="F1379" s="82" t="s">
        <v>1686</v>
      </c>
      <c r="G1379" s="89">
        <v>6400</v>
      </c>
    </row>
    <row r="1380" spans="2:7" x14ac:dyDescent="0.25">
      <c r="B1380" s="261">
        <v>0.38</v>
      </c>
      <c r="C1380" s="4" t="s">
        <v>654</v>
      </c>
      <c r="D1380" s="4" t="s">
        <v>1689</v>
      </c>
      <c r="E1380" s="71">
        <v>950</v>
      </c>
      <c r="F1380" s="82" t="s">
        <v>1688</v>
      </c>
      <c r="G1380" s="89">
        <v>5900</v>
      </c>
    </row>
    <row r="1381" spans="2:7" x14ac:dyDescent="0.25">
      <c r="B1381" s="261">
        <v>0.19</v>
      </c>
      <c r="C1381" s="4" t="s">
        <v>654</v>
      </c>
      <c r="D1381" s="4" t="s">
        <v>1691</v>
      </c>
      <c r="E1381" s="71">
        <v>475</v>
      </c>
      <c r="F1381" s="82" t="s">
        <v>1690</v>
      </c>
      <c r="G1381" s="89">
        <v>3000</v>
      </c>
    </row>
    <row r="1382" spans="2:7" x14ac:dyDescent="0.25">
      <c r="B1382" s="261">
        <v>0.81</v>
      </c>
      <c r="C1382" s="4" t="s">
        <v>654</v>
      </c>
      <c r="D1382" s="4" t="s">
        <v>1693</v>
      </c>
      <c r="E1382" s="71">
        <v>2022</v>
      </c>
      <c r="F1382" s="82" t="s">
        <v>1692</v>
      </c>
      <c r="G1382" s="89">
        <v>15100</v>
      </c>
    </row>
    <row r="1383" spans="2:7" x14ac:dyDescent="0.25">
      <c r="B1383" s="261">
        <v>0.61</v>
      </c>
      <c r="C1383" s="4" t="s">
        <v>654</v>
      </c>
      <c r="D1383" s="4" t="s">
        <v>1695</v>
      </c>
      <c r="E1383" s="71">
        <v>1514</v>
      </c>
      <c r="F1383" s="82" t="s">
        <v>1694</v>
      </c>
      <c r="G1383" s="89">
        <v>9300</v>
      </c>
    </row>
    <row r="1384" spans="2:7" x14ac:dyDescent="0.25">
      <c r="B1384" s="261">
        <v>0.5</v>
      </c>
      <c r="C1384" s="4" t="s">
        <v>654</v>
      </c>
      <c r="D1384" s="4" t="s">
        <v>1697</v>
      </c>
      <c r="E1384" s="71">
        <v>1259</v>
      </c>
      <c r="F1384" s="82" t="s">
        <v>1696</v>
      </c>
      <c r="G1384" s="89">
        <v>7700</v>
      </c>
    </row>
    <row r="1385" spans="2:7" x14ac:dyDescent="0.25">
      <c r="B1385" s="261">
        <v>0.4</v>
      </c>
      <c r="C1385" s="4" t="s">
        <v>654</v>
      </c>
      <c r="D1385" s="4" t="s">
        <v>1699</v>
      </c>
      <c r="E1385" s="71">
        <v>1005</v>
      </c>
      <c r="F1385" s="82" t="s">
        <v>1698</v>
      </c>
      <c r="G1385" s="89">
        <v>6100</v>
      </c>
    </row>
    <row r="1386" spans="2:7" x14ac:dyDescent="0.25">
      <c r="B1386" s="261">
        <v>0.2</v>
      </c>
      <c r="C1386" s="4" t="s">
        <v>654</v>
      </c>
      <c r="D1386" s="4" t="s">
        <v>1701</v>
      </c>
      <c r="E1386" s="71">
        <v>496</v>
      </c>
      <c r="F1386" s="82" t="s">
        <v>1700</v>
      </c>
      <c r="G1386" s="89">
        <v>3300</v>
      </c>
    </row>
    <row r="1387" spans="2:7" x14ac:dyDescent="0.25">
      <c r="B1387" s="261">
        <v>0.86</v>
      </c>
      <c r="C1387" s="4" t="s">
        <v>654</v>
      </c>
      <c r="D1387" s="4" t="s">
        <v>1703</v>
      </c>
      <c r="E1387" s="71">
        <v>2150</v>
      </c>
      <c r="F1387" s="82" t="s">
        <v>1702</v>
      </c>
      <c r="G1387" s="89">
        <v>15900</v>
      </c>
    </row>
    <row r="1388" spans="2:7" x14ac:dyDescent="0.25">
      <c r="B1388" s="261">
        <v>0.64</v>
      </c>
      <c r="C1388" s="4" t="s">
        <v>654</v>
      </c>
      <c r="D1388" s="4" t="s">
        <v>1705</v>
      </c>
      <c r="E1388" s="71">
        <v>1609</v>
      </c>
      <c r="F1388" s="82" t="s">
        <v>1704</v>
      </c>
      <c r="G1388" s="89">
        <v>11800</v>
      </c>
    </row>
    <row r="1389" spans="2:7" x14ac:dyDescent="0.25">
      <c r="B1389" s="261">
        <v>0.54</v>
      </c>
      <c r="C1389" s="4" t="s">
        <v>654</v>
      </c>
      <c r="D1389" s="4" t="s">
        <v>1707</v>
      </c>
      <c r="E1389" s="71">
        <v>1338</v>
      </c>
      <c r="F1389" s="82" t="s">
        <v>1706</v>
      </c>
      <c r="G1389" s="89">
        <v>10000</v>
      </c>
    </row>
    <row r="1390" spans="2:7" x14ac:dyDescent="0.25">
      <c r="B1390" s="261">
        <v>0.43</v>
      </c>
      <c r="C1390" s="4" t="s">
        <v>654</v>
      </c>
      <c r="D1390" s="4" t="s">
        <v>1709</v>
      </c>
      <c r="E1390" s="71">
        <v>1068</v>
      </c>
      <c r="F1390" s="82" t="s">
        <v>1708</v>
      </c>
      <c r="G1390" s="89">
        <v>7900</v>
      </c>
    </row>
    <row r="1391" spans="2:7" x14ac:dyDescent="0.25">
      <c r="B1391" s="261">
        <v>0.21</v>
      </c>
      <c r="C1391" s="4" t="s">
        <v>654</v>
      </c>
      <c r="D1391" s="4" t="s">
        <v>1711</v>
      </c>
      <c r="E1391" s="71">
        <v>527</v>
      </c>
      <c r="F1391" s="82" t="s">
        <v>1710</v>
      </c>
      <c r="G1391" s="89">
        <v>3900</v>
      </c>
    </row>
    <row r="1392" spans="2:7" x14ac:dyDescent="0.25">
      <c r="B1392" s="261">
        <v>0.91</v>
      </c>
      <c r="C1392" s="4" t="s">
        <v>654</v>
      </c>
      <c r="D1392" s="4" t="s">
        <v>1713</v>
      </c>
      <c r="E1392" s="71">
        <v>2277</v>
      </c>
      <c r="F1392" s="82" t="s">
        <v>1712</v>
      </c>
      <c r="G1392" s="89">
        <v>16800</v>
      </c>
    </row>
    <row r="1393" spans="2:7" x14ac:dyDescent="0.25">
      <c r="B1393" s="261">
        <v>0.68</v>
      </c>
      <c r="C1393" s="4" t="s">
        <v>654</v>
      </c>
      <c r="D1393" s="4" t="s">
        <v>1715</v>
      </c>
      <c r="E1393" s="71">
        <v>1704</v>
      </c>
      <c r="F1393" s="82" t="s">
        <v>1714</v>
      </c>
      <c r="G1393" s="89">
        <v>12500</v>
      </c>
    </row>
    <row r="1394" spans="2:7" x14ac:dyDescent="0.25">
      <c r="B1394" s="261">
        <v>0.56999999999999995</v>
      </c>
      <c r="C1394" s="4" t="s">
        <v>654</v>
      </c>
      <c r="D1394" s="4" t="s">
        <v>1717</v>
      </c>
      <c r="E1394" s="71">
        <v>1418</v>
      </c>
      <c r="F1394" s="82" t="s">
        <v>1716</v>
      </c>
      <c r="G1394" s="89">
        <v>10500</v>
      </c>
    </row>
    <row r="1395" spans="2:7" x14ac:dyDescent="0.25">
      <c r="B1395" s="261">
        <v>0.45</v>
      </c>
      <c r="C1395" s="4" t="s">
        <v>654</v>
      </c>
      <c r="D1395" s="4" t="s">
        <v>1719</v>
      </c>
      <c r="E1395" s="71">
        <v>1131</v>
      </c>
      <c r="F1395" s="82" t="s">
        <v>1718</v>
      </c>
      <c r="G1395" s="89">
        <v>8400</v>
      </c>
    </row>
    <row r="1396" spans="2:7" x14ac:dyDescent="0.25">
      <c r="B1396" s="261">
        <v>0.22</v>
      </c>
      <c r="C1396" s="4" t="s">
        <v>654</v>
      </c>
      <c r="D1396" s="4" t="s">
        <v>1721</v>
      </c>
      <c r="E1396" s="71">
        <v>558</v>
      </c>
      <c r="F1396" s="82" t="s">
        <v>1720</v>
      </c>
      <c r="G1396" s="89">
        <v>3700</v>
      </c>
    </row>
    <row r="1397" spans="2:7" x14ac:dyDescent="0.25">
      <c r="B1397" s="261">
        <v>0.96</v>
      </c>
      <c r="C1397" s="4" t="s">
        <v>654</v>
      </c>
      <c r="D1397" s="4" t="s">
        <v>1723</v>
      </c>
      <c r="E1397" s="71">
        <v>2404</v>
      </c>
      <c r="F1397" s="82" t="s">
        <v>1722</v>
      </c>
      <c r="G1397" s="89">
        <v>17700</v>
      </c>
    </row>
    <row r="1398" spans="2:7" x14ac:dyDescent="0.25">
      <c r="B1398" s="261">
        <v>0.72</v>
      </c>
      <c r="C1398" s="4" t="s">
        <v>654</v>
      </c>
      <c r="D1398" s="4" t="s">
        <v>1725</v>
      </c>
      <c r="E1398" s="71">
        <v>1799</v>
      </c>
      <c r="F1398" s="82" t="s">
        <v>1724</v>
      </c>
      <c r="G1398" s="89">
        <v>13300</v>
      </c>
    </row>
    <row r="1399" spans="2:7" x14ac:dyDescent="0.25">
      <c r="B1399" s="261">
        <v>0.6</v>
      </c>
      <c r="C1399" s="4" t="s">
        <v>654</v>
      </c>
      <c r="D1399" s="4" t="s">
        <v>1727</v>
      </c>
      <c r="E1399" s="71">
        <v>1497</v>
      </c>
      <c r="F1399" s="82" t="s">
        <v>1726</v>
      </c>
      <c r="G1399" s="89">
        <v>11100</v>
      </c>
    </row>
    <row r="1400" spans="2:7" x14ac:dyDescent="0.25">
      <c r="B1400" s="261">
        <v>0.48</v>
      </c>
      <c r="C1400" s="4" t="s">
        <v>654</v>
      </c>
      <c r="D1400" s="4" t="s">
        <v>1729</v>
      </c>
      <c r="E1400" s="71">
        <v>1194</v>
      </c>
      <c r="F1400" s="82" t="s">
        <v>1728</v>
      </c>
      <c r="G1400" s="89">
        <v>8900</v>
      </c>
    </row>
    <row r="1401" spans="2:7" x14ac:dyDescent="0.25">
      <c r="B1401" s="261">
        <v>0.24</v>
      </c>
      <c r="C1401" s="4" t="s">
        <v>654</v>
      </c>
      <c r="D1401" s="4" t="s">
        <v>1731</v>
      </c>
      <c r="E1401" s="71">
        <v>590</v>
      </c>
      <c r="F1401" s="82" t="s">
        <v>1730</v>
      </c>
      <c r="G1401" s="89">
        <v>4500</v>
      </c>
    </row>
    <row r="1402" spans="2:7" x14ac:dyDescent="0.25">
      <c r="B1402" s="261">
        <v>1.01</v>
      </c>
      <c r="C1402" s="4" t="s">
        <v>654</v>
      </c>
      <c r="D1402" s="4" t="s">
        <v>1733</v>
      </c>
      <c r="E1402" s="71">
        <v>2531</v>
      </c>
      <c r="F1402" s="82" t="s">
        <v>1732</v>
      </c>
      <c r="G1402" s="89">
        <v>18700</v>
      </c>
    </row>
    <row r="1403" spans="2:7" x14ac:dyDescent="0.25">
      <c r="B1403" s="261">
        <v>0.76</v>
      </c>
      <c r="C1403" s="4" t="s">
        <v>654</v>
      </c>
      <c r="D1403" s="4" t="s">
        <v>1735</v>
      </c>
      <c r="E1403" s="71">
        <v>1894</v>
      </c>
      <c r="F1403" s="82" t="s">
        <v>1734</v>
      </c>
      <c r="G1403" s="89">
        <v>14100</v>
      </c>
    </row>
    <row r="1404" spans="2:7" x14ac:dyDescent="0.25">
      <c r="B1404" s="261">
        <v>0.63</v>
      </c>
      <c r="C1404" s="4" t="s">
        <v>654</v>
      </c>
      <c r="D1404" s="4" t="s">
        <v>1737</v>
      </c>
      <c r="E1404" s="71">
        <v>1576</v>
      </c>
      <c r="F1404" s="82" t="s">
        <v>1736</v>
      </c>
      <c r="G1404" s="89">
        <v>11600</v>
      </c>
    </row>
    <row r="1405" spans="2:7" x14ac:dyDescent="0.25">
      <c r="B1405" s="261">
        <v>0.5</v>
      </c>
      <c r="C1405" s="4" t="s">
        <v>654</v>
      </c>
      <c r="D1405" s="4" t="s">
        <v>1739</v>
      </c>
      <c r="E1405" s="71">
        <v>1258</v>
      </c>
      <c r="F1405" s="82" t="s">
        <v>1738</v>
      </c>
      <c r="G1405" s="89">
        <v>9300</v>
      </c>
    </row>
    <row r="1406" spans="2:7" x14ac:dyDescent="0.25">
      <c r="B1406" s="261">
        <v>0.25</v>
      </c>
      <c r="C1406" s="4" t="s">
        <v>654</v>
      </c>
      <c r="D1406" s="4" t="s">
        <v>1741</v>
      </c>
      <c r="E1406" s="71">
        <v>621</v>
      </c>
      <c r="F1406" s="82" t="s">
        <v>1740</v>
      </c>
      <c r="G1406" s="89">
        <v>4200</v>
      </c>
    </row>
    <row r="1407" spans="2:7" x14ac:dyDescent="0.25">
      <c r="B1407" s="261">
        <v>1.06</v>
      </c>
      <c r="C1407" s="4" t="s">
        <v>654</v>
      </c>
      <c r="D1407" s="4" t="s">
        <v>1743</v>
      </c>
      <c r="E1407" s="71">
        <v>2658</v>
      </c>
      <c r="F1407" s="82" t="s">
        <v>1742</v>
      </c>
      <c r="G1407" s="89">
        <v>22200</v>
      </c>
    </row>
    <row r="1408" spans="2:7" x14ac:dyDescent="0.25">
      <c r="B1408" s="261">
        <v>0.8</v>
      </c>
      <c r="C1408" s="4" t="s">
        <v>654</v>
      </c>
      <c r="D1408" s="4" t="s">
        <v>1745</v>
      </c>
      <c r="E1408" s="71">
        <v>1990</v>
      </c>
      <c r="F1408" s="82" t="s">
        <v>1744</v>
      </c>
      <c r="G1408" s="89">
        <v>16800</v>
      </c>
    </row>
    <row r="1409" spans="2:7" x14ac:dyDescent="0.25">
      <c r="B1409" s="261">
        <v>0.66</v>
      </c>
      <c r="C1409" s="4" t="s">
        <v>654</v>
      </c>
      <c r="D1409" s="4" t="s">
        <v>1747</v>
      </c>
      <c r="E1409" s="71">
        <v>1655</v>
      </c>
      <c r="F1409" s="82" t="s">
        <v>1746</v>
      </c>
      <c r="G1409" s="89">
        <v>13800</v>
      </c>
    </row>
    <row r="1410" spans="2:7" x14ac:dyDescent="0.25">
      <c r="B1410" s="261">
        <v>0.53</v>
      </c>
      <c r="C1410" s="4" t="s">
        <v>654</v>
      </c>
      <c r="D1410" s="4" t="s">
        <v>1749</v>
      </c>
      <c r="E1410" s="71">
        <v>1321</v>
      </c>
      <c r="F1410" s="82" t="s">
        <v>1748</v>
      </c>
      <c r="G1410" s="89">
        <v>11100</v>
      </c>
    </row>
    <row r="1411" spans="2:7" x14ac:dyDescent="0.25">
      <c r="B1411" s="261">
        <v>0.26</v>
      </c>
      <c r="C1411" s="4" t="s">
        <v>654</v>
      </c>
      <c r="D1411" s="4" t="s">
        <v>1751</v>
      </c>
      <c r="E1411" s="71">
        <v>652</v>
      </c>
      <c r="F1411" s="82" t="s">
        <v>1750</v>
      </c>
      <c r="G1411" s="89">
        <v>5500</v>
      </c>
    </row>
    <row r="1412" spans="2:7" x14ac:dyDescent="0.25">
      <c r="B1412" s="261">
        <v>1.1100000000000001</v>
      </c>
      <c r="C1412" s="4" t="s">
        <v>654</v>
      </c>
      <c r="D1412" s="4" t="s">
        <v>1753</v>
      </c>
      <c r="E1412" s="71">
        <v>2786</v>
      </c>
      <c r="F1412" s="82" t="s">
        <v>1752</v>
      </c>
      <c r="G1412" s="89">
        <v>10800</v>
      </c>
    </row>
    <row r="1413" spans="2:7" x14ac:dyDescent="0.25">
      <c r="B1413" s="261">
        <v>0.83</v>
      </c>
      <c r="C1413" s="4" t="s">
        <v>654</v>
      </c>
      <c r="D1413" s="4" t="s">
        <v>1755</v>
      </c>
      <c r="E1413" s="71">
        <v>2085</v>
      </c>
      <c r="F1413" s="82" t="s">
        <v>1754</v>
      </c>
      <c r="G1413" s="89">
        <v>17400</v>
      </c>
    </row>
    <row r="1414" spans="2:7" x14ac:dyDescent="0.25">
      <c r="B1414" s="261">
        <v>0.69</v>
      </c>
      <c r="C1414" s="4" t="s">
        <v>654</v>
      </c>
      <c r="D1414" s="4" t="s">
        <v>1757</v>
      </c>
      <c r="E1414" s="71">
        <v>1734</v>
      </c>
      <c r="F1414" s="82" t="s">
        <v>1756</v>
      </c>
      <c r="G1414" s="89">
        <v>14500</v>
      </c>
    </row>
    <row r="1415" spans="2:7" x14ac:dyDescent="0.25">
      <c r="B1415" s="261">
        <v>0.55000000000000004</v>
      </c>
      <c r="C1415" s="4" t="s">
        <v>654</v>
      </c>
      <c r="D1415" s="4" t="s">
        <v>1759</v>
      </c>
      <c r="E1415" s="71">
        <v>1384</v>
      </c>
      <c r="F1415" s="82" t="s">
        <v>1758</v>
      </c>
      <c r="G1415" s="89">
        <v>11600</v>
      </c>
    </row>
    <row r="1416" spans="2:7" x14ac:dyDescent="0.25">
      <c r="B1416" s="261">
        <v>0.27</v>
      </c>
      <c r="C1416" s="4" t="s">
        <v>654</v>
      </c>
      <c r="D1416" s="4" t="s">
        <v>1761</v>
      </c>
      <c r="E1416" s="71">
        <v>683</v>
      </c>
      <c r="F1416" s="82" t="s">
        <v>1760</v>
      </c>
      <c r="G1416" s="89" t="s">
        <v>896</v>
      </c>
    </row>
    <row r="1417" spans="2:7" x14ac:dyDescent="0.25">
      <c r="B1417" s="261">
        <v>1.17</v>
      </c>
      <c r="C1417" s="4" t="s">
        <v>654</v>
      </c>
      <c r="D1417" s="4" t="s">
        <v>1763</v>
      </c>
      <c r="E1417" s="71">
        <v>2913</v>
      </c>
      <c r="F1417" s="82" t="s">
        <v>1762</v>
      </c>
      <c r="G1417" s="89" t="s">
        <v>896</v>
      </c>
    </row>
    <row r="1418" spans="2:7" x14ac:dyDescent="0.25">
      <c r="B1418" s="261">
        <v>0.87</v>
      </c>
      <c r="C1418" s="4" t="s">
        <v>654</v>
      </c>
      <c r="D1418" s="4" t="s">
        <v>1765</v>
      </c>
      <c r="E1418" s="71">
        <v>2180</v>
      </c>
      <c r="F1418" s="82" t="s">
        <v>1764</v>
      </c>
      <c r="G1418" s="89" t="s">
        <v>896</v>
      </c>
    </row>
    <row r="1419" spans="2:7" x14ac:dyDescent="0.25">
      <c r="B1419" s="261">
        <v>0.73</v>
      </c>
      <c r="C1419" s="4" t="s">
        <v>654</v>
      </c>
      <c r="D1419" s="4" t="s">
        <v>1767</v>
      </c>
      <c r="E1419" s="71">
        <v>1814</v>
      </c>
      <c r="F1419" s="82" t="s">
        <v>1766</v>
      </c>
      <c r="G1419" s="89" t="s">
        <v>896</v>
      </c>
    </row>
    <row r="1420" spans="2:7" x14ac:dyDescent="0.25">
      <c r="B1420" s="261">
        <v>0.57999999999999996</v>
      </c>
      <c r="C1420" s="4" t="s">
        <v>654</v>
      </c>
      <c r="D1420" s="4" t="s">
        <v>1769</v>
      </c>
      <c r="E1420" s="71">
        <v>1447</v>
      </c>
      <c r="F1420" s="82" t="s">
        <v>1768</v>
      </c>
      <c r="G1420" s="89" t="s">
        <v>896</v>
      </c>
    </row>
    <row r="1421" spans="2:7" x14ac:dyDescent="0.25">
      <c r="B1421" s="261">
        <v>0.28999999999999998</v>
      </c>
      <c r="C1421" s="4" t="s">
        <v>654</v>
      </c>
      <c r="D1421" s="4" t="s">
        <v>1771</v>
      </c>
      <c r="E1421" s="71">
        <v>714</v>
      </c>
      <c r="F1421" s="82" t="s">
        <v>1770</v>
      </c>
      <c r="G1421" s="89" t="s">
        <v>896</v>
      </c>
    </row>
    <row r="1422" spans="2:7" x14ac:dyDescent="0.25">
      <c r="B1422" s="261">
        <v>1.22</v>
      </c>
      <c r="C1422" s="4" t="s">
        <v>654</v>
      </c>
      <c r="D1422" s="4" t="s">
        <v>1773</v>
      </c>
      <c r="E1422" s="71">
        <v>3040</v>
      </c>
      <c r="F1422" s="82" t="s">
        <v>1772</v>
      </c>
      <c r="G1422" s="89" t="s">
        <v>896</v>
      </c>
    </row>
    <row r="1423" spans="2:7" x14ac:dyDescent="0.25">
      <c r="B1423" s="261">
        <v>0.91</v>
      </c>
      <c r="C1423" s="4" t="s">
        <v>654</v>
      </c>
      <c r="D1423" s="4" t="s">
        <v>1775</v>
      </c>
      <c r="E1423" s="71">
        <v>2275</v>
      </c>
      <c r="F1423" s="82" t="s">
        <v>1774</v>
      </c>
      <c r="G1423" s="89" t="s">
        <v>896</v>
      </c>
    </row>
    <row r="1424" spans="2:7" x14ac:dyDescent="0.25">
      <c r="B1424" s="261">
        <v>0.76</v>
      </c>
      <c r="C1424" s="4" t="s">
        <v>654</v>
      </c>
      <c r="D1424" s="4" t="s">
        <v>1777</v>
      </c>
      <c r="E1424" s="71">
        <v>1893</v>
      </c>
      <c r="F1424" s="82" t="s">
        <v>1776</v>
      </c>
      <c r="G1424" s="89" t="s">
        <v>896</v>
      </c>
    </row>
    <row r="1425" spans="1:8" x14ac:dyDescent="0.25">
      <c r="B1425" s="261">
        <v>0.6</v>
      </c>
      <c r="C1425" s="4" t="s">
        <v>654</v>
      </c>
      <c r="D1425" s="4" t="s">
        <v>1779</v>
      </c>
      <c r="E1425" s="71">
        <v>1510</v>
      </c>
      <c r="F1425" s="82" t="s">
        <v>1778</v>
      </c>
      <c r="G1425" s="89" t="s">
        <v>896</v>
      </c>
    </row>
    <row r="1426" spans="1:8" x14ac:dyDescent="0.25">
      <c r="B1426" s="261">
        <v>0.3</v>
      </c>
      <c r="C1426" s="4" t="s">
        <v>654</v>
      </c>
      <c r="D1426" s="4" t="s">
        <v>1781</v>
      </c>
      <c r="E1426" s="71">
        <v>746</v>
      </c>
      <c r="F1426" s="82" t="s">
        <v>1780</v>
      </c>
      <c r="G1426" s="89" t="s">
        <v>896</v>
      </c>
    </row>
    <row r="1429" spans="1:8" x14ac:dyDescent="0.25">
      <c r="B1429" s="167" t="s">
        <v>2436</v>
      </c>
      <c r="C1429" s="186"/>
      <c r="D1429" s="186"/>
      <c r="E1429" s="186"/>
      <c r="F1429" s="186"/>
      <c r="G1429" s="186"/>
    </row>
    <row r="1430" spans="1:8" x14ac:dyDescent="0.25">
      <c r="B1430" s="186"/>
      <c r="C1430" s="186"/>
      <c r="D1430" s="186"/>
      <c r="E1430" s="186"/>
      <c r="F1430" s="186"/>
      <c r="G1430" s="186"/>
    </row>
    <row r="1431" spans="1:8" x14ac:dyDescent="0.25">
      <c r="B1431" s="186"/>
      <c r="C1431" s="186"/>
      <c r="D1431" s="186"/>
      <c r="E1431" s="186"/>
      <c r="F1431" s="186"/>
      <c r="G1431" s="186"/>
    </row>
    <row r="1433" spans="1:8" x14ac:dyDescent="0.25">
      <c r="A1433" s="50"/>
      <c r="B1433" s="182" t="s">
        <v>2454</v>
      </c>
      <c r="C1433" s="182" t="s">
        <v>1804</v>
      </c>
      <c r="D1433" s="182" t="s">
        <v>573</v>
      </c>
      <c r="E1433" s="170" t="s">
        <v>3</v>
      </c>
      <c r="F1433" s="182" t="s">
        <v>571</v>
      </c>
      <c r="G1433" s="170" t="s">
        <v>2428</v>
      </c>
      <c r="H1433" s="9"/>
    </row>
    <row r="1434" spans="1:8" x14ac:dyDescent="0.25">
      <c r="A1434" s="50"/>
      <c r="B1434" s="182"/>
      <c r="C1434" s="182"/>
      <c r="D1434" s="182"/>
      <c r="E1434" s="170"/>
      <c r="F1434" s="182"/>
      <c r="G1434" s="170"/>
      <c r="H1434" s="9"/>
    </row>
    <row r="1435" spans="1:8" ht="20.100000000000001" customHeight="1" x14ac:dyDescent="0.25">
      <c r="A1435" s="50"/>
      <c r="B1435" s="183" t="s">
        <v>1782</v>
      </c>
      <c r="C1435" s="184"/>
      <c r="D1435" s="184"/>
      <c r="E1435" s="184"/>
      <c r="F1435" s="184"/>
      <c r="G1435" s="185"/>
      <c r="H1435" s="9"/>
    </row>
    <row r="1436" spans="1:8" x14ac:dyDescent="0.25">
      <c r="A1436" s="50"/>
      <c r="B1436" s="175"/>
      <c r="C1436" s="176"/>
      <c r="D1436" s="176"/>
      <c r="E1436" s="176"/>
      <c r="F1436" s="176"/>
      <c r="G1436" s="177"/>
      <c r="H1436" s="9"/>
    </row>
    <row r="1437" spans="1:8" x14ac:dyDescent="0.25">
      <c r="A1437" s="50"/>
      <c r="B1437" s="178"/>
      <c r="C1437" s="176"/>
      <c r="D1437" s="176"/>
      <c r="E1437" s="176"/>
      <c r="F1437" s="176"/>
      <c r="G1437" s="177"/>
      <c r="H1437" s="9"/>
    </row>
    <row r="1438" spans="1:8" x14ac:dyDescent="0.25">
      <c r="A1438" s="50"/>
      <c r="B1438" s="178"/>
      <c r="C1438" s="176"/>
      <c r="D1438" s="176"/>
      <c r="E1438" s="176"/>
      <c r="F1438" s="176"/>
      <c r="G1438" s="177"/>
      <c r="H1438" s="9"/>
    </row>
    <row r="1439" spans="1:8" x14ac:dyDescent="0.25">
      <c r="B1439" s="178"/>
      <c r="C1439" s="176"/>
      <c r="D1439" s="176"/>
      <c r="E1439" s="176"/>
      <c r="F1439" s="176"/>
      <c r="G1439" s="177"/>
    </row>
    <row r="1440" spans="1:8" x14ac:dyDescent="0.25">
      <c r="B1440" s="261">
        <v>3.7999999999999999E-2</v>
      </c>
      <c r="C1440" s="4" t="s">
        <v>576</v>
      </c>
      <c r="D1440" s="4" t="s">
        <v>1784</v>
      </c>
      <c r="E1440" s="71">
        <v>96</v>
      </c>
      <c r="F1440" s="74" t="s">
        <v>1783</v>
      </c>
      <c r="G1440" s="88">
        <v>500</v>
      </c>
    </row>
    <row r="1441" spans="1:8" x14ac:dyDescent="0.25">
      <c r="B1441" s="261">
        <v>3.7999999999999999E-2</v>
      </c>
      <c r="C1441" s="4" t="s">
        <v>576</v>
      </c>
      <c r="D1441" s="4" t="s">
        <v>1784</v>
      </c>
      <c r="E1441" s="71">
        <v>96</v>
      </c>
      <c r="F1441" s="74" t="s">
        <v>1785</v>
      </c>
      <c r="G1441" s="88">
        <v>600</v>
      </c>
    </row>
    <row r="1442" spans="1:8" x14ac:dyDescent="0.25">
      <c r="B1442" s="261">
        <v>7.9000000000000001E-2</v>
      </c>
      <c r="C1442" s="4" t="s">
        <v>576</v>
      </c>
      <c r="D1442" s="4" t="s">
        <v>1787</v>
      </c>
      <c r="E1442" s="71">
        <v>198</v>
      </c>
      <c r="F1442" s="74" t="s">
        <v>1786</v>
      </c>
      <c r="G1442" s="88">
        <v>1000</v>
      </c>
    </row>
    <row r="1443" spans="1:8" x14ac:dyDescent="0.25">
      <c r="B1443" s="261">
        <v>7.9000000000000001E-2</v>
      </c>
      <c r="C1443" s="4" t="s">
        <v>576</v>
      </c>
      <c r="D1443" s="4" t="s">
        <v>1787</v>
      </c>
      <c r="E1443" s="71">
        <v>198</v>
      </c>
      <c r="F1443" s="74" t="s">
        <v>1788</v>
      </c>
      <c r="G1443" s="88">
        <v>1000</v>
      </c>
    </row>
    <row r="1444" spans="1:8" x14ac:dyDescent="0.25">
      <c r="B1444" s="261">
        <v>0.13500000000000001</v>
      </c>
      <c r="C1444" s="4" t="s">
        <v>576</v>
      </c>
      <c r="D1444" s="4" t="s">
        <v>1790</v>
      </c>
      <c r="E1444" s="71">
        <v>338</v>
      </c>
      <c r="F1444" s="74" t="s">
        <v>1789</v>
      </c>
      <c r="G1444" s="88">
        <v>1700</v>
      </c>
    </row>
    <row r="1445" spans="1:8" x14ac:dyDescent="0.25">
      <c r="B1445" s="261">
        <v>0.13500000000000001</v>
      </c>
      <c r="C1445" s="4" t="s">
        <v>576</v>
      </c>
      <c r="D1445" s="4" t="s">
        <v>1790</v>
      </c>
      <c r="E1445" s="71">
        <v>338</v>
      </c>
      <c r="F1445" s="74" t="s">
        <v>1791</v>
      </c>
      <c r="G1445" s="88">
        <v>1800</v>
      </c>
    </row>
    <row r="1446" spans="1:8" x14ac:dyDescent="0.25">
      <c r="B1446" s="261">
        <v>0.17899999999999999</v>
      </c>
      <c r="C1446" s="4" t="s">
        <v>576</v>
      </c>
      <c r="D1446" s="4" t="s">
        <v>1793</v>
      </c>
      <c r="E1446" s="71">
        <v>448</v>
      </c>
      <c r="F1446" s="74" t="s">
        <v>1792</v>
      </c>
      <c r="G1446" s="88">
        <v>2200</v>
      </c>
    </row>
    <row r="1447" spans="1:8" x14ac:dyDescent="0.25">
      <c r="B1447" s="261">
        <v>0.17899999999999999</v>
      </c>
      <c r="C1447" s="4" t="s">
        <v>576</v>
      </c>
      <c r="D1447" s="4" t="s">
        <v>1793</v>
      </c>
      <c r="E1447" s="71">
        <v>448</v>
      </c>
      <c r="F1447" s="74" t="s">
        <v>1794</v>
      </c>
      <c r="G1447" s="88">
        <v>2400</v>
      </c>
    </row>
    <row r="1450" spans="1:8" x14ac:dyDescent="0.25">
      <c r="B1450" s="167" t="s">
        <v>2437</v>
      </c>
      <c r="C1450" s="186"/>
      <c r="D1450" s="186"/>
      <c r="E1450" s="186"/>
      <c r="F1450" s="186"/>
      <c r="G1450" s="186"/>
    </row>
    <row r="1451" spans="1:8" x14ac:dyDescent="0.25">
      <c r="B1451" s="186"/>
      <c r="C1451" s="186"/>
      <c r="D1451" s="186"/>
      <c r="E1451" s="186"/>
      <c r="F1451" s="186"/>
      <c r="G1451" s="186"/>
    </row>
    <row r="1452" spans="1:8" x14ac:dyDescent="0.25">
      <c r="B1452" s="186"/>
      <c r="C1452" s="186"/>
      <c r="D1452" s="186"/>
      <c r="E1452" s="186"/>
      <c r="F1452" s="186"/>
      <c r="G1452" s="186"/>
    </row>
    <row r="1454" spans="1:8" x14ac:dyDescent="0.25">
      <c r="A1454" s="50"/>
      <c r="B1454" s="182" t="s">
        <v>2454</v>
      </c>
      <c r="C1454" s="182" t="s">
        <v>1804</v>
      </c>
      <c r="D1454" s="182" t="s">
        <v>573</v>
      </c>
      <c r="E1454" s="170" t="s">
        <v>3</v>
      </c>
      <c r="F1454" s="182" t="s">
        <v>571</v>
      </c>
      <c r="G1454" s="170" t="s">
        <v>2428</v>
      </c>
      <c r="H1454" s="9"/>
    </row>
    <row r="1455" spans="1:8" x14ac:dyDescent="0.25">
      <c r="A1455" s="50"/>
      <c r="B1455" s="182"/>
      <c r="C1455" s="182"/>
      <c r="D1455" s="182"/>
      <c r="E1455" s="170"/>
      <c r="F1455" s="182"/>
      <c r="G1455" s="170"/>
      <c r="H1455" s="9"/>
    </row>
    <row r="1456" spans="1:8" ht="20.100000000000001" customHeight="1" x14ac:dyDescent="0.25">
      <c r="A1456" s="50"/>
      <c r="B1456" s="183" t="s">
        <v>1798</v>
      </c>
      <c r="C1456" s="184"/>
      <c r="D1456" s="184"/>
      <c r="E1456" s="184"/>
      <c r="F1456" s="184"/>
      <c r="G1456" s="185"/>
      <c r="H1456" s="9"/>
    </row>
    <row r="1457" spans="1:8" x14ac:dyDescent="0.25">
      <c r="A1457" s="50"/>
      <c r="B1457" s="175"/>
      <c r="C1457" s="176"/>
      <c r="D1457" s="176"/>
      <c r="E1457" s="176"/>
      <c r="F1457" s="176"/>
      <c r="G1457" s="177"/>
      <c r="H1457" s="9"/>
    </row>
    <row r="1458" spans="1:8" x14ac:dyDescent="0.25">
      <c r="A1458" s="50"/>
      <c r="B1458" s="178"/>
      <c r="C1458" s="176"/>
      <c r="D1458" s="176"/>
      <c r="E1458" s="176"/>
      <c r="F1458" s="176"/>
      <c r="G1458" s="177"/>
      <c r="H1458" s="9"/>
    </row>
    <row r="1459" spans="1:8" x14ac:dyDescent="0.25">
      <c r="A1459" s="50"/>
      <c r="B1459" s="178"/>
      <c r="C1459" s="176"/>
      <c r="D1459" s="176"/>
      <c r="E1459" s="176"/>
      <c r="F1459" s="176"/>
      <c r="G1459" s="177"/>
      <c r="H1459" s="9"/>
    </row>
    <row r="1460" spans="1:8" x14ac:dyDescent="0.25">
      <c r="B1460" s="178"/>
      <c r="C1460" s="176"/>
      <c r="D1460" s="176"/>
      <c r="E1460" s="176"/>
      <c r="F1460" s="176"/>
      <c r="G1460" s="177"/>
    </row>
    <row r="1461" spans="1:8" x14ac:dyDescent="0.25">
      <c r="B1461" s="259">
        <v>0.03</v>
      </c>
      <c r="C1461" s="7" t="s">
        <v>576</v>
      </c>
      <c r="D1461" s="7" t="s">
        <v>1800</v>
      </c>
      <c r="E1461" s="72">
        <v>70</v>
      </c>
      <c r="F1461" s="11" t="s">
        <v>1799</v>
      </c>
      <c r="G1461" s="87" t="s">
        <v>896</v>
      </c>
    </row>
    <row r="1464" spans="1:8" x14ac:dyDescent="0.25">
      <c r="B1464" s="167" t="s">
        <v>2438</v>
      </c>
      <c r="C1464" s="186"/>
      <c r="D1464" s="186"/>
      <c r="E1464" s="186"/>
      <c r="F1464" s="186"/>
      <c r="G1464" s="186"/>
    </row>
    <row r="1465" spans="1:8" x14ac:dyDescent="0.25">
      <c r="B1465" s="186"/>
      <c r="C1465" s="186"/>
      <c r="D1465" s="186"/>
      <c r="E1465" s="186"/>
      <c r="F1465" s="186"/>
      <c r="G1465" s="186"/>
    </row>
    <row r="1466" spans="1:8" x14ac:dyDescent="0.25">
      <c r="B1466" s="186"/>
      <c r="C1466" s="186"/>
      <c r="D1466" s="186"/>
      <c r="E1466" s="186"/>
      <c r="F1466" s="186"/>
      <c r="G1466" s="186"/>
    </row>
    <row r="1468" spans="1:8" x14ac:dyDescent="0.25">
      <c r="A1468" s="50"/>
      <c r="B1468" s="182" t="s">
        <v>2454</v>
      </c>
      <c r="C1468" s="182" t="s">
        <v>1804</v>
      </c>
      <c r="D1468" s="182" t="s">
        <v>573</v>
      </c>
      <c r="E1468" s="170" t="s">
        <v>3</v>
      </c>
      <c r="F1468" s="182" t="s">
        <v>571</v>
      </c>
      <c r="G1468" s="170" t="s">
        <v>2428</v>
      </c>
      <c r="H1468" s="9"/>
    </row>
    <row r="1469" spans="1:8" x14ac:dyDescent="0.25">
      <c r="A1469" s="50"/>
      <c r="B1469" s="182"/>
      <c r="C1469" s="182"/>
      <c r="D1469" s="182"/>
      <c r="E1469" s="170"/>
      <c r="F1469" s="182"/>
      <c r="G1469" s="170"/>
      <c r="H1469" s="9"/>
    </row>
    <row r="1470" spans="1:8" ht="20.100000000000001" customHeight="1" x14ac:dyDescent="0.25">
      <c r="A1470" s="50"/>
      <c r="B1470" s="183" t="s">
        <v>1798</v>
      </c>
      <c r="C1470" s="184"/>
      <c r="D1470" s="184"/>
      <c r="E1470" s="184"/>
      <c r="F1470" s="184"/>
      <c r="G1470" s="185"/>
      <c r="H1470" s="9"/>
    </row>
    <row r="1471" spans="1:8" x14ac:dyDescent="0.25">
      <c r="A1471" s="50"/>
      <c r="B1471" s="175"/>
      <c r="C1471" s="176"/>
      <c r="D1471" s="176"/>
      <c r="E1471" s="176"/>
      <c r="F1471" s="176"/>
      <c r="G1471" s="177"/>
      <c r="H1471" s="9"/>
    </row>
    <row r="1472" spans="1:8" x14ac:dyDescent="0.25">
      <c r="A1472" s="50"/>
      <c r="B1472" s="178"/>
      <c r="C1472" s="176"/>
      <c r="D1472" s="176"/>
      <c r="E1472" s="176"/>
      <c r="F1472" s="176"/>
      <c r="G1472" s="177"/>
      <c r="H1472" s="9"/>
    </row>
    <row r="1473" spans="1:8" x14ac:dyDescent="0.25">
      <c r="A1473" s="50"/>
      <c r="B1473" s="178"/>
      <c r="C1473" s="176"/>
      <c r="D1473" s="176"/>
      <c r="E1473" s="176"/>
      <c r="F1473" s="176"/>
      <c r="G1473" s="177"/>
      <c r="H1473" s="9"/>
    </row>
    <row r="1474" spans="1:8" x14ac:dyDescent="0.25">
      <c r="B1474" s="178"/>
      <c r="C1474" s="176"/>
      <c r="D1474" s="176"/>
      <c r="E1474" s="176"/>
      <c r="F1474" s="176"/>
      <c r="G1474" s="177"/>
    </row>
    <row r="1475" spans="1:8" x14ac:dyDescent="0.25">
      <c r="B1475" s="259">
        <v>0.03</v>
      </c>
      <c r="C1475" s="7" t="s">
        <v>576</v>
      </c>
      <c r="D1475" s="7" t="s">
        <v>1800</v>
      </c>
      <c r="E1475" s="72">
        <v>70</v>
      </c>
      <c r="F1475" s="4" t="s">
        <v>1801</v>
      </c>
      <c r="G1475" s="87" t="s">
        <v>896</v>
      </c>
    </row>
  </sheetData>
  <mergeCells count="248">
    <mergeCell ref="B588:G588"/>
    <mergeCell ref="B442:G442"/>
    <mergeCell ref="B467:G467"/>
    <mergeCell ref="B492:G492"/>
    <mergeCell ref="B513:G513"/>
    <mergeCell ref="B538:G538"/>
    <mergeCell ref="B563:G563"/>
    <mergeCell ref="B402:G402"/>
    <mergeCell ref="B403:G406"/>
    <mergeCell ref="B407:G407"/>
    <mergeCell ref="B416:G416"/>
    <mergeCell ref="B425:G425"/>
    <mergeCell ref="F55:F56"/>
    <mergeCell ref="G55:G56"/>
    <mergeCell ref="B36:B37"/>
    <mergeCell ref="C36:C37"/>
    <mergeCell ref="D36:D37"/>
    <mergeCell ref="E36:E37"/>
    <mergeCell ref="F36:F37"/>
    <mergeCell ref="G36:G37"/>
    <mergeCell ref="B400:B401"/>
    <mergeCell ref="C400:C401"/>
    <mergeCell ref="D400:D401"/>
    <mergeCell ref="E400:E401"/>
    <mergeCell ref="F400:F401"/>
    <mergeCell ref="G400:G401"/>
    <mergeCell ref="D215:D216"/>
    <mergeCell ref="E215:E216"/>
    <mergeCell ref="F215:F216"/>
    <mergeCell ref="G215:G216"/>
    <mergeCell ref="B217:G217"/>
    <mergeCell ref="B218:G221"/>
    <mergeCell ref="B215:B216"/>
    <mergeCell ref="C215:C216"/>
    <mergeCell ref="B183:G185"/>
    <mergeCell ref="B197:B198"/>
    <mergeCell ref="C197:C198"/>
    <mergeCell ref="D197:D198"/>
    <mergeCell ref="E197:E198"/>
    <mergeCell ref="F197:F198"/>
    <mergeCell ref="G197:G198"/>
    <mergeCell ref="B100:G102"/>
    <mergeCell ref="B177:G179"/>
    <mergeCell ref="B180:B181"/>
    <mergeCell ref="C180:C181"/>
    <mergeCell ref="D180:D181"/>
    <mergeCell ref="E180:E181"/>
    <mergeCell ref="F180:F181"/>
    <mergeCell ref="B199:G199"/>
    <mergeCell ref="B200:G202"/>
    <mergeCell ref="G180:G181"/>
    <mergeCell ref="B182:G182"/>
    <mergeCell ref="F90:F91"/>
    <mergeCell ref="G90:G91"/>
    <mergeCell ref="B8:G10"/>
    <mergeCell ref="B86:G88"/>
    <mergeCell ref="B92:G92"/>
    <mergeCell ref="B93:G95"/>
    <mergeCell ref="B90:B91"/>
    <mergeCell ref="C90:C91"/>
    <mergeCell ref="D90:D91"/>
    <mergeCell ref="E90:E91"/>
    <mergeCell ref="F67:F68"/>
    <mergeCell ref="G67:G68"/>
    <mergeCell ref="B76:B77"/>
    <mergeCell ref="C76:C77"/>
    <mergeCell ref="D76:D77"/>
    <mergeCell ref="E76:E77"/>
    <mergeCell ref="F76:F77"/>
    <mergeCell ref="G76:G77"/>
    <mergeCell ref="B55:B56"/>
    <mergeCell ref="C55:C56"/>
    <mergeCell ref="B70:G72"/>
    <mergeCell ref="B78:G78"/>
    <mergeCell ref="B79:G81"/>
    <mergeCell ref="B67:B68"/>
    <mergeCell ref="C67:C68"/>
    <mergeCell ref="D67:D68"/>
    <mergeCell ref="E67:E68"/>
    <mergeCell ref="B24:G26"/>
    <mergeCell ref="B14:G14"/>
    <mergeCell ref="B23:G23"/>
    <mergeCell ref="B38:G38"/>
    <mergeCell ref="B39:G42"/>
    <mergeCell ref="B15:G17"/>
    <mergeCell ref="B21:B22"/>
    <mergeCell ref="C21:C22"/>
    <mergeCell ref="D21:D22"/>
    <mergeCell ref="E21:E22"/>
    <mergeCell ref="F21:F22"/>
    <mergeCell ref="G21:G22"/>
    <mergeCell ref="B57:G57"/>
    <mergeCell ref="B58:G60"/>
    <mergeCell ref="B69:G69"/>
    <mergeCell ref="D55:D56"/>
    <mergeCell ref="E55:E56"/>
    <mergeCell ref="E12:E13"/>
    <mergeCell ref="D12:D13"/>
    <mergeCell ref="B5:G5"/>
    <mergeCell ref="B6:G6"/>
    <mergeCell ref="B12:B13"/>
    <mergeCell ref="C12:C13"/>
    <mergeCell ref="F12:F13"/>
    <mergeCell ref="G12:G13"/>
    <mergeCell ref="B613:B614"/>
    <mergeCell ref="C613:C614"/>
    <mergeCell ref="D613:D614"/>
    <mergeCell ref="E613:E614"/>
    <mergeCell ref="F613:F614"/>
    <mergeCell ref="G613:G614"/>
    <mergeCell ref="B129:G129"/>
    <mergeCell ref="B130:G133"/>
    <mergeCell ref="B146:B147"/>
    <mergeCell ref="C146:C147"/>
    <mergeCell ref="D146:D147"/>
    <mergeCell ref="E146:E147"/>
    <mergeCell ref="F146:F147"/>
    <mergeCell ref="G146:G147"/>
    <mergeCell ref="B148:G148"/>
    <mergeCell ref="B149:G151"/>
    <mergeCell ref="B615:G615"/>
    <mergeCell ref="B616:G619"/>
    <mergeCell ref="B630:G632"/>
    <mergeCell ref="B634:B635"/>
    <mergeCell ref="C634:C635"/>
    <mergeCell ref="D634:D635"/>
    <mergeCell ref="E634:E635"/>
    <mergeCell ref="F634:F635"/>
    <mergeCell ref="G634:G635"/>
    <mergeCell ref="B636:G636"/>
    <mergeCell ref="B637:G640"/>
    <mergeCell ref="B998:B999"/>
    <mergeCell ref="C998:C999"/>
    <mergeCell ref="D998:D999"/>
    <mergeCell ref="E998:E999"/>
    <mergeCell ref="F998:F999"/>
    <mergeCell ref="G998:G999"/>
    <mergeCell ref="B1000:G1000"/>
    <mergeCell ref="B1001:G1004"/>
    <mergeCell ref="B1005:G1005"/>
    <mergeCell ref="B1008:G1008"/>
    <mergeCell ref="B1023:G1023"/>
    <mergeCell ref="B1040:G1040"/>
    <mergeCell ref="B1060:G1060"/>
    <mergeCell ref="B1084:G1084"/>
    <mergeCell ref="B1106:G1106"/>
    <mergeCell ref="B1130:G1130"/>
    <mergeCell ref="B1153:G1153"/>
    <mergeCell ref="B1178:G1178"/>
    <mergeCell ref="B1205:B1206"/>
    <mergeCell ref="C1205:C1206"/>
    <mergeCell ref="D1205:D1206"/>
    <mergeCell ref="E1205:E1206"/>
    <mergeCell ref="F1205:F1206"/>
    <mergeCell ref="G1205:G1206"/>
    <mergeCell ref="B1207:G1207"/>
    <mergeCell ref="B1239:G1242"/>
    <mergeCell ref="B1258:G1260"/>
    <mergeCell ref="B1262:B1263"/>
    <mergeCell ref="C1262:C1263"/>
    <mergeCell ref="D1262:D1263"/>
    <mergeCell ref="E1262:E1263"/>
    <mergeCell ref="F1262:F1263"/>
    <mergeCell ref="G1262:G1263"/>
    <mergeCell ref="B1208:G1210"/>
    <mergeCell ref="B1236:B1237"/>
    <mergeCell ref="C1236:C1237"/>
    <mergeCell ref="D1236:D1237"/>
    <mergeCell ref="E1236:E1237"/>
    <mergeCell ref="F1236:F1237"/>
    <mergeCell ref="G1236:G1237"/>
    <mergeCell ref="B1238:G1238"/>
    <mergeCell ref="B1264:G1264"/>
    <mergeCell ref="B1265:G1268"/>
    <mergeCell ref="B1336:G1338"/>
    <mergeCell ref="B1340:B1341"/>
    <mergeCell ref="C1340:C1341"/>
    <mergeCell ref="D1340:D1341"/>
    <mergeCell ref="E1340:E1341"/>
    <mergeCell ref="F1340:F1341"/>
    <mergeCell ref="G1340:G1341"/>
    <mergeCell ref="B1342:G1342"/>
    <mergeCell ref="B1343:G1346"/>
    <mergeCell ref="B1429:G1431"/>
    <mergeCell ref="B1433:B1434"/>
    <mergeCell ref="C1433:C1434"/>
    <mergeCell ref="D1433:D1434"/>
    <mergeCell ref="E1433:E1434"/>
    <mergeCell ref="F1433:F1434"/>
    <mergeCell ref="G1433:G1434"/>
    <mergeCell ref="B1435:G1435"/>
    <mergeCell ref="B1436:G1439"/>
    <mergeCell ref="B1450:G1452"/>
    <mergeCell ref="B1454:B1455"/>
    <mergeCell ref="C1454:C1455"/>
    <mergeCell ref="D1454:D1455"/>
    <mergeCell ref="E1454:E1455"/>
    <mergeCell ref="F1454:F1455"/>
    <mergeCell ref="G1454:G1455"/>
    <mergeCell ref="B1456:G1456"/>
    <mergeCell ref="B1457:G1460"/>
    <mergeCell ref="B1464:G1466"/>
    <mergeCell ref="B1468:B1469"/>
    <mergeCell ref="C1468:C1469"/>
    <mergeCell ref="D1468:D1469"/>
    <mergeCell ref="E1468:E1469"/>
    <mergeCell ref="F1468:F1469"/>
    <mergeCell ref="G1468:G1469"/>
    <mergeCell ref="B1470:G1470"/>
    <mergeCell ref="B1471:G1474"/>
    <mergeCell ref="B104:B105"/>
    <mergeCell ref="C104:C105"/>
    <mergeCell ref="D104:D105"/>
    <mergeCell ref="E104:E105"/>
    <mergeCell ref="F104:F105"/>
    <mergeCell ref="G104:G105"/>
    <mergeCell ref="B106:G106"/>
    <mergeCell ref="B107:G109"/>
    <mergeCell ref="B113:B114"/>
    <mergeCell ref="C113:C114"/>
    <mergeCell ref="D113:D114"/>
    <mergeCell ref="E113:E114"/>
    <mergeCell ref="F113:F114"/>
    <mergeCell ref="G113:G114"/>
    <mergeCell ref="B115:G115"/>
    <mergeCell ref="B116:G118"/>
    <mergeCell ref="B127:B128"/>
    <mergeCell ref="C127:C128"/>
    <mergeCell ref="D127:D128"/>
    <mergeCell ref="E127:E128"/>
    <mergeCell ref="F127:F128"/>
    <mergeCell ref="G127:G128"/>
    <mergeCell ref="B169:G169"/>
    <mergeCell ref="B170:G172"/>
    <mergeCell ref="B158:B159"/>
    <mergeCell ref="C158:C159"/>
    <mergeCell ref="D158:D159"/>
    <mergeCell ref="E158:E159"/>
    <mergeCell ref="F158:F159"/>
    <mergeCell ref="G158:G159"/>
    <mergeCell ref="B160:G160"/>
    <mergeCell ref="B161:G163"/>
    <mergeCell ref="B167:B168"/>
    <mergeCell ref="C167:C168"/>
    <mergeCell ref="D167:D168"/>
    <mergeCell ref="E167:E168"/>
    <mergeCell ref="F167:F168"/>
    <mergeCell ref="G167:G168"/>
  </mergeCells>
  <conditionalFormatting sqref="F641:F995">
    <cfRule type="cellIs" dxfId="1" priority="1" operator="equal">
      <formula>0</formula>
    </cfRule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&amp;CООО "Беротек" тел. (343) 353-33-52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A2659-4D1B-4DFE-B0C8-7F202EAA9ABE}">
  <sheetPr>
    <tabColor theme="0" tint="-4.9989318521683403E-2"/>
  </sheetPr>
  <dimension ref="A1:H170"/>
  <sheetViews>
    <sheetView showGridLines="0" zoomScaleNormal="100" zoomScaleSheetLayoutView="100" workbookViewId="0">
      <selection activeCell="B12" sqref="B12:B13"/>
    </sheetView>
  </sheetViews>
  <sheetFormatPr defaultRowHeight="15" x14ac:dyDescent="0.25"/>
  <cols>
    <col min="1" max="1" width="3.7109375" style="12" customWidth="1"/>
    <col min="2" max="2" width="16.85546875" style="23" customWidth="1"/>
    <col min="3" max="3" width="12.140625" style="2" customWidth="1"/>
    <col min="4" max="4" width="21.42578125" style="2" customWidth="1"/>
    <col min="5" max="5" width="10.7109375" style="2" customWidth="1"/>
    <col min="6" max="6" width="13.85546875" style="2" customWidth="1"/>
    <col min="7" max="7" width="13.28515625" style="2" customWidth="1"/>
  </cols>
  <sheetData>
    <row r="1" spans="1:8" ht="15.75" customHeight="1" x14ac:dyDescent="0.25">
      <c r="A1" s="50"/>
      <c r="B1" s="55"/>
      <c r="C1" s="8"/>
      <c r="D1" s="8"/>
      <c r="E1" s="8"/>
      <c r="F1" s="8"/>
      <c r="G1" s="8"/>
      <c r="H1" s="9"/>
    </row>
    <row r="2" spans="1:8" ht="15" customHeight="1" x14ac:dyDescent="0.25">
      <c r="A2" s="50"/>
      <c r="B2" s="55"/>
      <c r="C2" s="8"/>
      <c r="D2" s="8"/>
      <c r="E2" s="33"/>
      <c r="F2" s="33"/>
      <c r="G2" s="33"/>
      <c r="H2" s="9"/>
    </row>
    <row r="3" spans="1:8" ht="15" customHeight="1" x14ac:dyDescent="0.25">
      <c r="A3" s="50"/>
      <c r="B3" s="55"/>
      <c r="C3" s="8"/>
      <c r="D3" s="8"/>
      <c r="E3" s="34"/>
      <c r="F3" s="34"/>
      <c r="G3" s="34"/>
      <c r="H3" s="9"/>
    </row>
    <row r="4" spans="1:8" ht="15" customHeight="1" x14ac:dyDescent="0.25">
      <c r="A4" s="50"/>
      <c r="B4" s="55"/>
      <c r="C4" s="8"/>
      <c r="D4" s="8"/>
      <c r="E4" s="34"/>
      <c r="F4" s="34"/>
      <c r="G4" s="34"/>
      <c r="H4" s="9"/>
    </row>
    <row r="5" spans="1:8" ht="15" customHeight="1" x14ac:dyDescent="0.25">
      <c r="A5" s="50"/>
      <c r="B5" s="161" t="s">
        <v>365</v>
      </c>
      <c r="C5" s="161"/>
      <c r="D5" s="161"/>
      <c r="E5" s="161"/>
      <c r="F5" s="161"/>
      <c r="G5" s="161"/>
      <c r="H5" s="9"/>
    </row>
    <row r="6" spans="1:8" ht="15" customHeight="1" x14ac:dyDescent="0.25">
      <c r="A6" s="50"/>
      <c r="B6" s="161" t="s">
        <v>2426</v>
      </c>
      <c r="C6" s="161"/>
      <c r="D6" s="161"/>
      <c r="E6" s="161"/>
      <c r="F6" s="161"/>
      <c r="G6" s="161"/>
      <c r="H6" s="9"/>
    </row>
    <row r="7" spans="1:8" ht="15" customHeight="1" x14ac:dyDescent="0.25">
      <c r="A7" s="50"/>
      <c r="B7" s="55"/>
      <c r="C7" s="8"/>
      <c r="D7" s="8"/>
      <c r="E7" s="33"/>
      <c r="F7" s="33"/>
      <c r="G7" s="33"/>
      <c r="H7" s="9"/>
    </row>
    <row r="8" spans="1:8" ht="15" customHeight="1" x14ac:dyDescent="0.25">
      <c r="A8" s="50"/>
      <c r="B8" s="167" t="s">
        <v>2439</v>
      </c>
      <c r="C8" s="186"/>
      <c r="D8" s="186"/>
      <c r="E8" s="186"/>
      <c r="F8" s="186"/>
      <c r="G8" s="186"/>
      <c r="H8" s="9"/>
    </row>
    <row r="9" spans="1:8" ht="15" customHeight="1" x14ac:dyDescent="0.25">
      <c r="A9" s="50"/>
      <c r="B9" s="186"/>
      <c r="C9" s="186"/>
      <c r="D9" s="186"/>
      <c r="E9" s="186"/>
      <c r="F9" s="186"/>
      <c r="G9" s="186"/>
      <c r="H9" s="9"/>
    </row>
    <row r="10" spans="1:8" ht="15" customHeight="1" x14ac:dyDescent="0.25">
      <c r="A10" s="50"/>
      <c r="B10" s="186"/>
      <c r="C10" s="186"/>
      <c r="D10" s="186"/>
      <c r="E10" s="186"/>
      <c r="F10" s="186"/>
      <c r="G10" s="186"/>
      <c r="H10" s="9"/>
    </row>
    <row r="11" spans="1:8" ht="15" customHeight="1" x14ac:dyDescent="0.25">
      <c r="A11" s="50"/>
      <c r="B11" s="73"/>
      <c r="C11" s="73"/>
      <c r="D11" s="73"/>
      <c r="E11" s="73"/>
      <c r="F11" s="73"/>
      <c r="G11" s="73"/>
      <c r="H11" s="9"/>
    </row>
    <row r="12" spans="1:8" x14ac:dyDescent="0.25">
      <c r="B12" s="182" t="s">
        <v>2454</v>
      </c>
      <c r="C12" s="182" t="s">
        <v>1804</v>
      </c>
      <c r="D12" s="182" t="s">
        <v>573</v>
      </c>
      <c r="E12" s="170" t="s">
        <v>3</v>
      </c>
      <c r="F12" s="182" t="s">
        <v>571</v>
      </c>
      <c r="G12" s="170" t="s">
        <v>2428</v>
      </c>
    </row>
    <row r="13" spans="1:8" x14ac:dyDescent="0.25">
      <c r="B13" s="182"/>
      <c r="C13" s="182"/>
      <c r="D13" s="182"/>
      <c r="E13" s="170"/>
      <c r="F13" s="182"/>
      <c r="G13" s="170"/>
    </row>
    <row r="14" spans="1:8" ht="20.100000000000001" customHeight="1" x14ac:dyDescent="0.25">
      <c r="B14" s="172" t="s">
        <v>652</v>
      </c>
      <c r="C14" s="173"/>
      <c r="D14" s="173"/>
      <c r="E14" s="173"/>
      <c r="F14" s="173"/>
      <c r="G14" s="174"/>
    </row>
    <row r="15" spans="1:8" x14ac:dyDescent="0.25">
      <c r="B15" s="175"/>
      <c r="C15" s="176"/>
      <c r="D15" s="176"/>
      <c r="E15" s="176"/>
      <c r="F15" s="176"/>
      <c r="G15" s="177"/>
    </row>
    <row r="16" spans="1:8" x14ac:dyDescent="0.25">
      <c r="B16" s="178"/>
      <c r="C16" s="176"/>
      <c r="D16" s="176"/>
      <c r="E16" s="176"/>
      <c r="F16" s="176"/>
      <c r="G16" s="177"/>
    </row>
    <row r="17" spans="1:8" x14ac:dyDescent="0.25">
      <c r="B17" s="179"/>
      <c r="C17" s="180"/>
      <c r="D17" s="180"/>
      <c r="E17" s="180"/>
      <c r="F17" s="180"/>
      <c r="G17" s="181"/>
    </row>
    <row r="18" spans="1:8" ht="15" customHeight="1" x14ac:dyDescent="0.25">
      <c r="B18" s="260">
        <v>0.1</v>
      </c>
      <c r="C18" s="32" t="s">
        <v>654</v>
      </c>
      <c r="D18" s="32" t="s">
        <v>655</v>
      </c>
      <c r="E18" s="157">
        <v>250</v>
      </c>
      <c r="F18" s="263" t="s">
        <v>653</v>
      </c>
      <c r="G18" s="93">
        <v>1406.5</v>
      </c>
    </row>
    <row r="19" spans="1:8" x14ac:dyDescent="0.25">
      <c r="B19" s="261">
        <v>0.1</v>
      </c>
      <c r="C19" s="4" t="s">
        <v>654</v>
      </c>
      <c r="D19" s="4" t="s">
        <v>655</v>
      </c>
      <c r="E19" s="71">
        <v>250</v>
      </c>
      <c r="F19" s="95" t="s">
        <v>656</v>
      </c>
      <c r="G19" s="93">
        <v>1600.5</v>
      </c>
    </row>
    <row r="20" spans="1:8" x14ac:dyDescent="0.25">
      <c r="B20" s="260">
        <v>0.1</v>
      </c>
      <c r="C20" s="32" t="s">
        <v>654</v>
      </c>
      <c r="D20" s="32" t="s">
        <v>655</v>
      </c>
      <c r="E20" s="157">
        <v>250</v>
      </c>
      <c r="F20" s="263" t="s">
        <v>657</v>
      </c>
      <c r="G20" s="93">
        <v>1765.3999999999999</v>
      </c>
    </row>
    <row r="21" spans="1:8" x14ac:dyDescent="0.25">
      <c r="B21" s="261">
        <v>0.13</v>
      </c>
      <c r="C21" s="4" t="s">
        <v>654</v>
      </c>
      <c r="D21" s="4" t="s">
        <v>659</v>
      </c>
      <c r="E21" s="71">
        <v>325</v>
      </c>
      <c r="F21" s="95" t="s">
        <v>658</v>
      </c>
      <c r="G21" s="93">
        <v>2037</v>
      </c>
    </row>
    <row r="22" spans="1:8" x14ac:dyDescent="0.25">
      <c r="B22" s="260">
        <v>0.13</v>
      </c>
      <c r="C22" s="32" t="s">
        <v>654</v>
      </c>
      <c r="D22" s="32" t="s">
        <v>659</v>
      </c>
      <c r="E22" s="157">
        <v>325</v>
      </c>
      <c r="F22" s="263" t="s">
        <v>660</v>
      </c>
      <c r="G22" s="93">
        <v>2279.5</v>
      </c>
    </row>
    <row r="23" spans="1:8" x14ac:dyDescent="0.25">
      <c r="B23" s="60"/>
      <c r="C23" s="61"/>
      <c r="D23" s="61"/>
      <c r="E23" s="62"/>
      <c r="F23" s="50"/>
      <c r="G23" s="15"/>
    </row>
    <row r="24" spans="1:8" x14ac:dyDescent="0.25">
      <c r="B24" s="60"/>
      <c r="C24" s="61"/>
      <c r="D24" s="61"/>
      <c r="E24" s="62"/>
      <c r="F24" s="50"/>
      <c r="G24" s="15"/>
    </row>
    <row r="25" spans="1:8" ht="15" customHeight="1" x14ac:dyDescent="0.25">
      <c r="A25" s="50"/>
      <c r="B25" s="167" t="s">
        <v>2440</v>
      </c>
      <c r="C25" s="188"/>
      <c r="D25" s="188"/>
      <c r="E25" s="188"/>
      <c r="F25" s="188"/>
      <c r="G25" s="188"/>
      <c r="H25" s="9"/>
    </row>
    <row r="26" spans="1:8" ht="15" customHeight="1" x14ac:dyDescent="0.25">
      <c r="A26" s="50"/>
      <c r="B26" s="188"/>
      <c r="C26" s="188"/>
      <c r="D26" s="188"/>
      <c r="E26" s="188"/>
      <c r="F26" s="188"/>
      <c r="G26" s="188"/>
      <c r="H26" s="9"/>
    </row>
    <row r="27" spans="1:8" ht="15" customHeight="1" x14ac:dyDescent="0.25">
      <c r="A27" s="50"/>
      <c r="B27" s="188"/>
      <c r="C27" s="188"/>
      <c r="D27" s="188"/>
      <c r="E27" s="188"/>
      <c r="F27" s="188"/>
      <c r="G27" s="188"/>
      <c r="H27" s="9"/>
    </row>
    <row r="28" spans="1:8" x14ac:dyDescent="0.25">
      <c r="B28" s="60"/>
      <c r="C28" s="61"/>
      <c r="D28" s="61"/>
      <c r="E28" s="62"/>
      <c r="F28" s="50"/>
      <c r="G28" s="15"/>
    </row>
    <row r="29" spans="1:8" x14ac:dyDescent="0.25">
      <c r="B29" s="182" t="s">
        <v>2454</v>
      </c>
      <c r="C29" s="182" t="s">
        <v>1804</v>
      </c>
      <c r="D29" s="182" t="s">
        <v>573</v>
      </c>
      <c r="E29" s="170" t="s">
        <v>3</v>
      </c>
      <c r="F29" s="182" t="s">
        <v>571</v>
      </c>
      <c r="G29" s="170" t="s">
        <v>2428</v>
      </c>
    </row>
    <row r="30" spans="1:8" ht="15.75" customHeight="1" x14ac:dyDescent="0.25">
      <c r="B30" s="182"/>
      <c r="C30" s="182"/>
      <c r="D30" s="182"/>
      <c r="E30" s="170"/>
      <c r="F30" s="182"/>
      <c r="G30" s="170"/>
    </row>
    <row r="31" spans="1:8" ht="20.100000000000001" customHeight="1" x14ac:dyDescent="0.25">
      <c r="B31" s="172" t="s">
        <v>661</v>
      </c>
      <c r="C31" s="173"/>
      <c r="D31" s="173"/>
      <c r="E31" s="173"/>
      <c r="F31" s="173"/>
      <c r="G31" s="174"/>
    </row>
    <row r="32" spans="1:8" x14ac:dyDescent="0.25">
      <c r="B32" s="175"/>
      <c r="C32" s="176"/>
      <c r="D32" s="176"/>
      <c r="E32" s="176"/>
      <c r="F32" s="176"/>
      <c r="G32" s="177"/>
    </row>
    <row r="33" spans="2:7" x14ac:dyDescent="0.25">
      <c r="B33" s="178"/>
      <c r="C33" s="176"/>
      <c r="D33" s="176"/>
      <c r="E33" s="176"/>
      <c r="F33" s="176"/>
      <c r="G33" s="177"/>
    </row>
    <row r="34" spans="2:7" x14ac:dyDescent="0.25">
      <c r="B34" s="179"/>
      <c r="C34" s="180"/>
      <c r="D34" s="180"/>
      <c r="E34" s="180"/>
      <c r="F34" s="180"/>
      <c r="G34" s="181"/>
    </row>
    <row r="35" spans="2:7" ht="15" customHeight="1" x14ac:dyDescent="0.25">
      <c r="B35" s="260">
        <v>0.02</v>
      </c>
      <c r="C35" s="32" t="s">
        <v>576</v>
      </c>
      <c r="D35" s="32" t="s">
        <v>663</v>
      </c>
      <c r="E35" s="157">
        <v>50</v>
      </c>
      <c r="F35" s="160" t="s">
        <v>662</v>
      </c>
      <c r="G35" s="93">
        <v>500</v>
      </c>
    </row>
    <row r="36" spans="2:7" ht="15" customHeight="1" x14ac:dyDescent="0.25">
      <c r="B36" s="261">
        <v>1.7000000000000001E-2</v>
      </c>
      <c r="C36" s="4" t="s">
        <v>576</v>
      </c>
      <c r="D36" s="4" t="s">
        <v>665</v>
      </c>
      <c r="E36" s="71">
        <v>50</v>
      </c>
      <c r="F36" s="74" t="s">
        <v>664</v>
      </c>
      <c r="G36" s="93">
        <v>500</v>
      </c>
    </row>
    <row r="37" spans="2:7" ht="15" customHeight="1" x14ac:dyDescent="0.25">
      <c r="B37" s="260">
        <v>2.7E-2</v>
      </c>
      <c r="C37" s="32" t="s">
        <v>576</v>
      </c>
      <c r="D37" s="32" t="s">
        <v>667</v>
      </c>
      <c r="E37" s="157">
        <v>70</v>
      </c>
      <c r="F37" s="160" t="s">
        <v>666</v>
      </c>
      <c r="G37" s="93">
        <v>600</v>
      </c>
    </row>
    <row r="38" spans="2:7" ht="15" customHeight="1" x14ac:dyDescent="0.25">
      <c r="B38" s="261">
        <v>3.5000000000000003E-2</v>
      </c>
      <c r="C38" s="4" t="s">
        <v>576</v>
      </c>
      <c r="D38" s="4" t="s">
        <v>669</v>
      </c>
      <c r="E38" s="71">
        <v>90</v>
      </c>
      <c r="F38" s="74" t="s">
        <v>668</v>
      </c>
      <c r="G38" s="93">
        <v>700</v>
      </c>
    </row>
    <row r="39" spans="2:7" ht="15" customHeight="1" x14ac:dyDescent="0.25">
      <c r="B39" s="260">
        <v>0.05</v>
      </c>
      <c r="C39" s="32" t="s">
        <v>576</v>
      </c>
      <c r="D39" s="32" t="s">
        <v>671</v>
      </c>
      <c r="E39" s="157">
        <v>140</v>
      </c>
      <c r="F39" s="160" t="s">
        <v>670</v>
      </c>
      <c r="G39" s="93">
        <v>900</v>
      </c>
    </row>
    <row r="40" spans="2:7" x14ac:dyDescent="0.25">
      <c r="B40" s="55"/>
      <c r="C40" s="8"/>
      <c r="D40" s="8"/>
      <c r="E40" s="8"/>
      <c r="F40" s="8"/>
      <c r="G40" s="8"/>
    </row>
    <row r="41" spans="2:7" x14ac:dyDescent="0.25">
      <c r="B41" s="55"/>
      <c r="C41" s="8"/>
      <c r="D41" s="8"/>
      <c r="E41" s="8"/>
      <c r="F41" s="8"/>
      <c r="G41" s="8"/>
    </row>
    <row r="42" spans="2:7" x14ac:dyDescent="0.25">
      <c r="B42" s="182" t="s">
        <v>2454</v>
      </c>
      <c r="C42" s="182" t="s">
        <v>1804</v>
      </c>
      <c r="D42" s="182" t="s">
        <v>573</v>
      </c>
      <c r="E42" s="170" t="s">
        <v>3</v>
      </c>
      <c r="F42" s="182" t="s">
        <v>571</v>
      </c>
      <c r="G42" s="170" t="s">
        <v>2428</v>
      </c>
    </row>
    <row r="43" spans="2:7" x14ac:dyDescent="0.25">
      <c r="B43" s="182"/>
      <c r="C43" s="182"/>
      <c r="D43" s="182"/>
      <c r="E43" s="170"/>
      <c r="F43" s="182"/>
      <c r="G43" s="170"/>
    </row>
    <row r="44" spans="2:7" ht="20.100000000000001" customHeight="1" x14ac:dyDescent="0.25">
      <c r="B44" s="172" t="s">
        <v>672</v>
      </c>
      <c r="C44" s="173"/>
      <c r="D44" s="173"/>
      <c r="E44" s="173"/>
      <c r="F44" s="173"/>
      <c r="G44" s="174"/>
    </row>
    <row r="45" spans="2:7" x14ac:dyDescent="0.25">
      <c r="B45" s="175"/>
      <c r="C45" s="176"/>
      <c r="D45" s="176"/>
      <c r="E45" s="176"/>
      <c r="F45" s="176"/>
      <c r="G45" s="177"/>
    </row>
    <row r="46" spans="2:7" x14ac:dyDescent="0.25">
      <c r="B46" s="178"/>
      <c r="C46" s="176"/>
      <c r="D46" s="176"/>
      <c r="E46" s="176"/>
      <c r="F46" s="176"/>
      <c r="G46" s="177"/>
    </row>
    <row r="47" spans="2:7" x14ac:dyDescent="0.25">
      <c r="B47" s="179"/>
      <c r="C47" s="180"/>
      <c r="D47" s="180"/>
      <c r="E47" s="180"/>
      <c r="F47" s="180"/>
      <c r="G47" s="181"/>
    </row>
    <row r="48" spans="2:7" ht="15" customHeight="1" x14ac:dyDescent="0.25">
      <c r="B48" s="260">
        <v>0.6</v>
      </c>
      <c r="C48" s="32" t="s">
        <v>654</v>
      </c>
      <c r="D48" s="32" t="s">
        <v>674</v>
      </c>
      <c r="E48" s="157">
        <v>1500</v>
      </c>
      <c r="F48" s="160" t="s">
        <v>673</v>
      </c>
      <c r="G48" s="93">
        <v>23000</v>
      </c>
    </row>
    <row r="49" spans="1:8" ht="15" customHeight="1" x14ac:dyDescent="0.25">
      <c r="B49" s="261">
        <v>0.17</v>
      </c>
      <c r="C49" s="4" t="s">
        <v>620</v>
      </c>
      <c r="D49" s="4" t="s">
        <v>676</v>
      </c>
      <c r="E49" s="71">
        <v>430</v>
      </c>
      <c r="F49" s="74" t="s">
        <v>675</v>
      </c>
      <c r="G49" s="93">
        <v>5000</v>
      </c>
    </row>
    <row r="50" spans="1:8" ht="15" customHeight="1" x14ac:dyDescent="0.25">
      <c r="B50" s="260">
        <v>0.15</v>
      </c>
      <c r="C50" s="32" t="s">
        <v>620</v>
      </c>
      <c r="D50" s="32" t="s">
        <v>678</v>
      </c>
      <c r="E50" s="157">
        <v>380</v>
      </c>
      <c r="F50" s="160" t="s">
        <v>677</v>
      </c>
      <c r="G50" s="93">
        <v>3600</v>
      </c>
    </row>
    <row r="51" spans="1:8" ht="15" customHeight="1" x14ac:dyDescent="0.25">
      <c r="B51" s="261">
        <v>0.1</v>
      </c>
      <c r="C51" s="4" t="s">
        <v>620</v>
      </c>
      <c r="D51" s="4" t="s">
        <v>680</v>
      </c>
      <c r="E51" s="71">
        <v>250</v>
      </c>
      <c r="F51" s="74" t="s">
        <v>679</v>
      </c>
      <c r="G51" s="93">
        <v>3200</v>
      </c>
    </row>
    <row r="52" spans="1:8" x14ac:dyDescent="0.25">
      <c r="B52" s="55"/>
      <c r="C52" s="8"/>
      <c r="D52" s="8"/>
      <c r="E52" s="8"/>
      <c r="F52" s="8"/>
      <c r="G52" s="8"/>
    </row>
    <row r="53" spans="1:8" x14ac:dyDescent="0.25">
      <c r="B53" s="55"/>
      <c r="C53" s="8"/>
      <c r="D53" s="8"/>
      <c r="E53" s="8"/>
      <c r="F53" s="8"/>
      <c r="G53" s="8"/>
    </row>
    <row r="54" spans="1:8" ht="15" customHeight="1" x14ac:dyDescent="0.25">
      <c r="A54" s="50"/>
      <c r="B54" s="167" t="s">
        <v>2441</v>
      </c>
      <c r="C54" s="188"/>
      <c r="D54" s="188"/>
      <c r="E54" s="188"/>
      <c r="F54" s="188"/>
      <c r="G54" s="188"/>
      <c r="H54" s="9"/>
    </row>
    <row r="55" spans="1:8" ht="15" customHeight="1" x14ac:dyDescent="0.25">
      <c r="A55" s="50"/>
      <c r="B55" s="188"/>
      <c r="C55" s="188"/>
      <c r="D55" s="188"/>
      <c r="E55" s="188"/>
      <c r="F55" s="188"/>
      <c r="G55" s="188"/>
      <c r="H55" s="9"/>
    </row>
    <row r="56" spans="1:8" ht="15" customHeight="1" x14ac:dyDescent="0.25">
      <c r="A56" s="50"/>
      <c r="B56" s="188"/>
      <c r="C56" s="188"/>
      <c r="D56" s="188"/>
      <c r="E56" s="188"/>
      <c r="F56" s="188"/>
      <c r="G56" s="188"/>
      <c r="H56" s="9"/>
    </row>
    <row r="57" spans="1:8" x14ac:dyDescent="0.25">
      <c r="B57" s="55"/>
      <c r="C57" s="8"/>
      <c r="D57" s="8"/>
      <c r="E57" s="8"/>
      <c r="F57" s="8"/>
      <c r="G57" s="8"/>
    </row>
    <row r="58" spans="1:8" x14ac:dyDescent="0.25">
      <c r="B58" s="182" t="s">
        <v>2454</v>
      </c>
      <c r="C58" s="182" t="s">
        <v>1804</v>
      </c>
      <c r="D58" s="182" t="s">
        <v>573</v>
      </c>
      <c r="E58" s="170" t="s">
        <v>3</v>
      </c>
      <c r="F58" s="182" t="s">
        <v>571</v>
      </c>
      <c r="G58" s="170" t="s">
        <v>2428</v>
      </c>
    </row>
    <row r="59" spans="1:8" x14ac:dyDescent="0.25">
      <c r="B59" s="182"/>
      <c r="C59" s="182"/>
      <c r="D59" s="182"/>
      <c r="E59" s="170"/>
      <c r="F59" s="182"/>
      <c r="G59" s="170"/>
    </row>
    <row r="60" spans="1:8" ht="20.100000000000001" customHeight="1" x14ac:dyDescent="0.25">
      <c r="B60" s="172" t="s">
        <v>681</v>
      </c>
      <c r="C60" s="173"/>
      <c r="D60" s="173"/>
      <c r="E60" s="173"/>
      <c r="F60" s="173"/>
      <c r="G60" s="174"/>
    </row>
    <row r="61" spans="1:8" x14ac:dyDescent="0.25">
      <c r="B61" s="175"/>
      <c r="C61" s="176"/>
      <c r="D61" s="176"/>
      <c r="E61" s="176"/>
      <c r="F61" s="176"/>
      <c r="G61" s="177"/>
    </row>
    <row r="62" spans="1:8" x14ac:dyDescent="0.25">
      <c r="B62" s="178"/>
      <c r="C62" s="176"/>
      <c r="D62" s="176"/>
      <c r="E62" s="176"/>
      <c r="F62" s="176"/>
      <c r="G62" s="177"/>
    </row>
    <row r="63" spans="1:8" x14ac:dyDescent="0.25">
      <c r="B63" s="179"/>
      <c r="C63" s="180"/>
      <c r="D63" s="180"/>
      <c r="E63" s="180"/>
      <c r="F63" s="180"/>
      <c r="G63" s="181"/>
    </row>
    <row r="64" spans="1:8" ht="15" customHeight="1" x14ac:dyDescent="0.25">
      <c r="B64" s="260">
        <v>8.0000000000000002E-3</v>
      </c>
      <c r="C64" s="32" t="s">
        <v>576</v>
      </c>
      <c r="D64" s="32" t="s">
        <v>683</v>
      </c>
      <c r="E64" s="157">
        <v>20</v>
      </c>
      <c r="F64" s="160" t="s">
        <v>682</v>
      </c>
      <c r="G64" s="93">
        <v>160</v>
      </c>
    </row>
    <row r="65" spans="2:7" ht="15" customHeight="1" x14ac:dyDescent="0.25">
      <c r="B65" s="259">
        <v>0.01</v>
      </c>
      <c r="C65" s="7" t="s">
        <v>576</v>
      </c>
      <c r="D65" s="4" t="s">
        <v>685</v>
      </c>
      <c r="E65" s="71">
        <v>25</v>
      </c>
      <c r="F65" s="74" t="s">
        <v>684</v>
      </c>
      <c r="G65" s="93">
        <v>170</v>
      </c>
    </row>
    <row r="66" spans="2:7" ht="15" customHeight="1" x14ac:dyDescent="0.25">
      <c r="B66" s="260">
        <v>1.2E-2</v>
      </c>
      <c r="C66" s="32" t="s">
        <v>576</v>
      </c>
      <c r="D66" s="32" t="s">
        <v>687</v>
      </c>
      <c r="E66" s="157">
        <v>30</v>
      </c>
      <c r="F66" s="160" t="s">
        <v>686</v>
      </c>
      <c r="G66" s="93">
        <v>200</v>
      </c>
    </row>
    <row r="67" spans="2:7" x14ac:dyDescent="0.25">
      <c r="B67" s="55"/>
      <c r="C67" s="8"/>
      <c r="D67" s="8"/>
      <c r="E67" s="8"/>
      <c r="F67" s="8"/>
      <c r="G67" s="8"/>
    </row>
    <row r="68" spans="2:7" x14ac:dyDescent="0.25">
      <c r="B68" s="55"/>
      <c r="C68" s="8"/>
      <c r="D68" s="8"/>
      <c r="E68" s="8"/>
      <c r="F68" s="8"/>
      <c r="G68" s="8"/>
    </row>
    <row r="69" spans="2:7" x14ac:dyDescent="0.25">
      <c r="B69" s="182" t="s">
        <v>2454</v>
      </c>
      <c r="C69" s="182" t="s">
        <v>1804</v>
      </c>
      <c r="D69" s="182" t="s">
        <v>573</v>
      </c>
      <c r="E69" s="170" t="s">
        <v>3</v>
      </c>
      <c r="F69" s="182" t="s">
        <v>571</v>
      </c>
      <c r="G69" s="170" t="s">
        <v>2428</v>
      </c>
    </row>
    <row r="70" spans="2:7" x14ac:dyDescent="0.25">
      <c r="B70" s="182"/>
      <c r="C70" s="182"/>
      <c r="D70" s="182"/>
      <c r="E70" s="170"/>
      <c r="F70" s="182"/>
      <c r="G70" s="170"/>
    </row>
    <row r="71" spans="2:7" ht="20.100000000000001" customHeight="1" x14ac:dyDescent="0.25">
      <c r="B71" s="172" t="s">
        <v>688</v>
      </c>
      <c r="C71" s="173"/>
      <c r="D71" s="173"/>
      <c r="E71" s="173"/>
      <c r="F71" s="173"/>
      <c r="G71" s="174"/>
    </row>
    <row r="72" spans="2:7" x14ac:dyDescent="0.25">
      <c r="B72" s="175"/>
      <c r="C72" s="176"/>
      <c r="D72" s="176"/>
      <c r="E72" s="176"/>
      <c r="F72" s="176"/>
      <c r="G72" s="177"/>
    </row>
    <row r="73" spans="2:7" x14ac:dyDescent="0.25">
      <c r="B73" s="178"/>
      <c r="C73" s="176"/>
      <c r="D73" s="176"/>
      <c r="E73" s="176"/>
      <c r="F73" s="176"/>
      <c r="G73" s="177"/>
    </row>
    <row r="74" spans="2:7" x14ac:dyDescent="0.25">
      <c r="B74" s="178"/>
      <c r="C74" s="176"/>
      <c r="D74" s="176"/>
      <c r="E74" s="176"/>
      <c r="F74" s="176"/>
      <c r="G74" s="177"/>
    </row>
    <row r="75" spans="2:7" x14ac:dyDescent="0.25">
      <c r="B75" s="189"/>
      <c r="C75" s="190"/>
      <c r="D75" s="190"/>
      <c r="E75" s="190"/>
      <c r="F75" s="190"/>
      <c r="G75" s="191"/>
    </row>
    <row r="76" spans="2:7" x14ac:dyDescent="0.25">
      <c r="B76" s="260">
        <v>1.7000000000000001E-2</v>
      </c>
      <c r="C76" s="32" t="s">
        <v>576</v>
      </c>
      <c r="D76" s="32" t="s">
        <v>690</v>
      </c>
      <c r="E76" s="157">
        <v>43</v>
      </c>
      <c r="F76" s="160" t="s">
        <v>689</v>
      </c>
      <c r="G76" s="93">
        <v>240</v>
      </c>
    </row>
    <row r="77" spans="2:7" x14ac:dyDescent="0.25">
      <c r="B77" s="261">
        <v>2.1999999999999999E-2</v>
      </c>
      <c r="C77" s="7" t="s">
        <v>576</v>
      </c>
      <c r="D77" s="4" t="s">
        <v>692</v>
      </c>
      <c r="E77" s="71">
        <v>54</v>
      </c>
      <c r="F77" s="74" t="s">
        <v>691</v>
      </c>
      <c r="G77" s="93">
        <v>260</v>
      </c>
    </row>
    <row r="78" spans="2:7" x14ac:dyDescent="0.25">
      <c r="B78" s="260">
        <v>2.5999999999999999E-2</v>
      </c>
      <c r="C78" s="32" t="s">
        <v>576</v>
      </c>
      <c r="D78" s="32" t="s">
        <v>694</v>
      </c>
      <c r="E78" s="157">
        <v>65</v>
      </c>
      <c r="F78" s="160" t="s">
        <v>693</v>
      </c>
      <c r="G78" s="93">
        <v>310</v>
      </c>
    </row>
    <row r="79" spans="2:7" x14ac:dyDescent="0.25">
      <c r="B79" s="261">
        <v>2.8000000000000001E-2</v>
      </c>
      <c r="C79" s="7" t="s">
        <v>576</v>
      </c>
      <c r="D79" s="4" t="s">
        <v>696</v>
      </c>
      <c r="E79" s="71">
        <v>71</v>
      </c>
      <c r="F79" s="74" t="s">
        <v>695</v>
      </c>
      <c r="G79" s="93">
        <v>340</v>
      </c>
    </row>
    <row r="80" spans="2:7" x14ac:dyDescent="0.25">
      <c r="B80" s="260">
        <v>3.3000000000000002E-2</v>
      </c>
      <c r="C80" s="32" t="s">
        <v>576</v>
      </c>
      <c r="D80" s="32" t="s">
        <v>698</v>
      </c>
      <c r="E80" s="157">
        <v>81</v>
      </c>
      <c r="F80" s="160" t="s">
        <v>697</v>
      </c>
      <c r="G80" s="93">
        <v>400</v>
      </c>
    </row>
    <row r="81" spans="2:7" x14ac:dyDescent="0.25">
      <c r="B81" s="261">
        <v>3.6999999999999998E-2</v>
      </c>
      <c r="C81" s="7" t="s">
        <v>576</v>
      </c>
      <c r="D81" s="4" t="s">
        <v>700</v>
      </c>
      <c r="E81" s="71">
        <v>92</v>
      </c>
      <c r="F81" s="74" t="s">
        <v>699</v>
      </c>
      <c r="G81" s="93">
        <v>480</v>
      </c>
    </row>
    <row r="82" spans="2:7" x14ac:dyDescent="0.25">
      <c r="B82" s="260">
        <v>4.1000000000000002E-2</v>
      </c>
      <c r="C82" s="32" t="s">
        <v>576</v>
      </c>
      <c r="D82" s="32" t="s">
        <v>702</v>
      </c>
      <c r="E82" s="157">
        <v>103</v>
      </c>
      <c r="F82" s="160" t="s">
        <v>701</v>
      </c>
      <c r="G82" s="93">
        <v>810</v>
      </c>
    </row>
    <row r="83" spans="2:7" x14ac:dyDescent="0.25">
      <c r="B83" s="261">
        <v>4.3999999999999997E-2</v>
      </c>
      <c r="C83" s="7" t="s">
        <v>576</v>
      </c>
      <c r="D83" s="4" t="s">
        <v>704</v>
      </c>
      <c r="E83" s="71">
        <v>109</v>
      </c>
      <c r="F83" s="74" t="s">
        <v>703</v>
      </c>
      <c r="G83" s="93">
        <v>700</v>
      </c>
    </row>
    <row r="84" spans="2:7" x14ac:dyDescent="0.25">
      <c r="B84" s="260">
        <v>4.8000000000000001E-2</v>
      </c>
      <c r="C84" s="32" t="s">
        <v>576</v>
      </c>
      <c r="D84" s="32" t="s">
        <v>706</v>
      </c>
      <c r="E84" s="157">
        <v>120</v>
      </c>
      <c r="F84" s="160" t="s">
        <v>705</v>
      </c>
      <c r="G84" s="93">
        <v>750</v>
      </c>
    </row>
    <row r="85" spans="2:7" x14ac:dyDescent="0.25">
      <c r="B85" s="261">
        <v>0.05</v>
      </c>
      <c r="C85" s="7" t="s">
        <v>576</v>
      </c>
      <c r="D85" s="4" t="s">
        <v>708</v>
      </c>
      <c r="E85" s="71">
        <v>125</v>
      </c>
      <c r="F85" s="74" t="s">
        <v>707</v>
      </c>
      <c r="G85" s="93">
        <v>810</v>
      </c>
    </row>
    <row r="86" spans="2:7" x14ac:dyDescent="0.25">
      <c r="B86" s="10"/>
      <c r="C86" s="10"/>
      <c r="D86" s="10"/>
      <c r="E86" s="10"/>
      <c r="F86" s="10"/>
      <c r="G86" s="10"/>
    </row>
    <row r="87" spans="2:7" x14ac:dyDescent="0.25">
      <c r="B87" s="10"/>
      <c r="C87" s="10"/>
      <c r="D87" s="10"/>
      <c r="E87" s="10"/>
      <c r="F87" s="10"/>
      <c r="G87" s="10"/>
    </row>
    <row r="88" spans="2:7" x14ac:dyDescent="0.25">
      <c r="B88" s="182" t="s">
        <v>2454</v>
      </c>
      <c r="C88" s="182" t="s">
        <v>1804</v>
      </c>
      <c r="D88" s="182" t="s">
        <v>573</v>
      </c>
      <c r="E88" s="170" t="s">
        <v>3</v>
      </c>
      <c r="F88" s="182" t="s">
        <v>571</v>
      </c>
      <c r="G88" s="170" t="s">
        <v>2428</v>
      </c>
    </row>
    <row r="89" spans="2:7" x14ac:dyDescent="0.25">
      <c r="B89" s="182"/>
      <c r="C89" s="182"/>
      <c r="D89" s="182"/>
      <c r="E89" s="170"/>
      <c r="F89" s="182"/>
      <c r="G89" s="170"/>
    </row>
    <row r="90" spans="2:7" ht="20.100000000000001" customHeight="1" x14ac:dyDescent="0.25">
      <c r="B90" s="172" t="s">
        <v>709</v>
      </c>
      <c r="C90" s="173"/>
      <c r="D90" s="173"/>
      <c r="E90" s="173"/>
      <c r="F90" s="173"/>
      <c r="G90" s="174"/>
    </row>
    <row r="91" spans="2:7" x14ac:dyDescent="0.25">
      <c r="B91" s="175"/>
      <c r="C91" s="176"/>
      <c r="D91" s="176"/>
      <c r="E91" s="176"/>
      <c r="F91" s="176"/>
      <c r="G91" s="177"/>
    </row>
    <row r="92" spans="2:7" x14ac:dyDescent="0.25">
      <c r="B92" s="178"/>
      <c r="C92" s="176"/>
      <c r="D92" s="176"/>
      <c r="E92" s="176"/>
      <c r="F92" s="176"/>
      <c r="G92" s="177"/>
    </row>
    <row r="93" spans="2:7" x14ac:dyDescent="0.25">
      <c r="B93" s="178"/>
      <c r="C93" s="176"/>
      <c r="D93" s="176"/>
      <c r="E93" s="176"/>
      <c r="F93" s="176"/>
      <c r="G93" s="177"/>
    </row>
    <row r="94" spans="2:7" x14ac:dyDescent="0.25">
      <c r="B94" s="179"/>
      <c r="C94" s="180"/>
      <c r="D94" s="180"/>
      <c r="E94" s="180"/>
      <c r="F94" s="180"/>
      <c r="G94" s="181"/>
    </row>
    <row r="95" spans="2:7" x14ac:dyDescent="0.25">
      <c r="B95" s="260">
        <v>3.4000000000000002E-2</v>
      </c>
      <c r="C95" s="32" t="s">
        <v>576</v>
      </c>
      <c r="D95" s="32" t="s">
        <v>711</v>
      </c>
      <c r="E95" s="157">
        <v>85</v>
      </c>
      <c r="F95" s="160" t="s">
        <v>710</v>
      </c>
      <c r="G95" s="93">
        <v>490</v>
      </c>
    </row>
    <row r="96" spans="2:7" x14ac:dyDescent="0.25">
      <c r="B96" s="261">
        <v>4.1000000000000002E-2</v>
      </c>
      <c r="C96" s="4" t="s">
        <v>576</v>
      </c>
      <c r="D96" s="4" t="s">
        <v>713</v>
      </c>
      <c r="E96" s="71">
        <v>102</v>
      </c>
      <c r="F96" s="74" t="s">
        <v>712</v>
      </c>
      <c r="G96" s="93">
        <v>670</v>
      </c>
    </row>
    <row r="97" spans="2:7" x14ac:dyDescent="0.25">
      <c r="B97" s="260">
        <v>4.8000000000000001E-2</v>
      </c>
      <c r="C97" s="32" t="s">
        <v>576</v>
      </c>
      <c r="D97" s="32" t="s">
        <v>715</v>
      </c>
      <c r="E97" s="157">
        <v>119</v>
      </c>
      <c r="F97" s="160" t="s">
        <v>714</v>
      </c>
      <c r="G97" s="93">
        <v>610</v>
      </c>
    </row>
    <row r="98" spans="2:7" x14ac:dyDescent="0.25">
      <c r="B98" s="261">
        <v>4.8000000000000001E-2</v>
      </c>
      <c r="C98" s="4" t="s">
        <v>576</v>
      </c>
      <c r="D98" s="4" t="s">
        <v>715</v>
      </c>
      <c r="E98" s="71">
        <v>119</v>
      </c>
      <c r="F98" s="74" t="s">
        <v>716</v>
      </c>
      <c r="G98" s="93">
        <v>910</v>
      </c>
    </row>
    <row r="99" spans="2:7" x14ac:dyDescent="0.25">
      <c r="B99" s="260">
        <v>5.5E-2</v>
      </c>
      <c r="C99" s="32" t="s">
        <v>576</v>
      </c>
      <c r="D99" s="32" t="s">
        <v>718</v>
      </c>
      <c r="E99" s="157">
        <v>137</v>
      </c>
      <c r="F99" s="160" t="s">
        <v>717</v>
      </c>
      <c r="G99" s="93">
        <v>680</v>
      </c>
    </row>
    <row r="100" spans="2:7" x14ac:dyDescent="0.25">
      <c r="B100" s="261">
        <v>6.5000000000000002E-2</v>
      </c>
      <c r="C100" s="4" t="s">
        <v>576</v>
      </c>
      <c r="D100" s="4" t="s">
        <v>720</v>
      </c>
      <c r="E100" s="71">
        <v>162</v>
      </c>
      <c r="F100" s="74" t="s">
        <v>719</v>
      </c>
      <c r="G100" s="93">
        <v>790</v>
      </c>
    </row>
    <row r="101" spans="2:7" x14ac:dyDescent="0.25">
      <c r="B101" s="260">
        <v>7.1999999999999995E-2</v>
      </c>
      <c r="C101" s="32" t="s">
        <v>576</v>
      </c>
      <c r="D101" s="32" t="s">
        <v>722</v>
      </c>
      <c r="E101" s="157">
        <v>180</v>
      </c>
      <c r="F101" s="160" t="s">
        <v>721</v>
      </c>
      <c r="G101" s="93">
        <v>960</v>
      </c>
    </row>
    <row r="102" spans="2:7" x14ac:dyDescent="0.25">
      <c r="B102" s="261">
        <v>7.9000000000000001E-2</v>
      </c>
      <c r="C102" s="4" t="s">
        <v>576</v>
      </c>
      <c r="D102" s="4" t="s">
        <v>724</v>
      </c>
      <c r="E102" s="71">
        <v>197</v>
      </c>
      <c r="F102" s="74" t="s">
        <v>723</v>
      </c>
      <c r="G102" s="93">
        <v>1080</v>
      </c>
    </row>
    <row r="103" spans="2:7" x14ac:dyDescent="0.25">
      <c r="B103" s="260">
        <v>8.8999999999999996E-2</v>
      </c>
      <c r="C103" s="32" t="s">
        <v>576</v>
      </c>
      <c r="D103" s="32" t="s">
        <v>726</v>
      </c>
      <c r="E103" s="157">
        <v>222</v>
      </c>
      <c r="F103" s="160" t="s">
        <v>725</v>
      </c>
      <c r="G103" s="93">
        <v>1030</v>
      </c>
    </row>
    <row r="104" spans="2:7" x14ac:dyDescent="0.25">
      <c r="B104" s="261">
        <v>9.6000000000000002E-2</v>
      </c>
      <c r="C104" s="4" t="s">
        <v>576</v>
      </c>
      <c r="D104" s="4" t="s">
        <v>728</v>
      </c>
      <c r="E104" s="71">
        <v>240</v>
      </c>
      <c r="F104" s="74" t="s">
        <v>727</v>
      </c>
      <c r="G104" s="93">
        <v>1250</v>
      </c>
    </row>
    <row r="105" spans="2:7" x14ac:dyDescent="0.25">
      <c r="B105" s="260">
        <v>0.10299999999999999</v>
      </c>
      <c r="C105" s="32" t="s">
        <v>576</v>
      </c>
      <c r="D105" s="32" t="s">
        <v>730</v>
      </c>
      <c r="E105" s="157">
        <v>257</v>
      </c>
      <c r="F105" s="160" t="s">
        <v>729</v>
      </c>
      <c r="G105" s="93">
        <v>2050</v>
      </c>
    </row>
    <row r="106" spans="2:7" x14ac:dyDescent="0.25">
      <c r="B106" s="55"/>
      <c r="C106" s="8"/>
      <c r="D106" s="8"/>
      <c r="E106" s="8"/>
      <c r="F106" s="8"/>
      <c r="G106" s="8"/>
    </row>
    <row r="107" spans="2:7" x14ac:dyDescent="0.25">
      <c r="B107" s="55"/>
      <c r="C107" s="8"/>
      <c r="D107" s="8"/>
      <c r="E107" s="8"/>
      <c r="F107" s="8"/>
      <c r="G107" s="8"/>
    </row>
    <row r="108" spans="2:7" x14ac:dyDescent="0.25">
      <c r="B108" s="182" t="s">
        <v>2454</v>
      </c>
      <c r="C108" s="182" t="s">
        <v>1804</v>
      </c>
      <c r="D108" s="182" t="s">
        <v>573</v>
      </c>
      <c r="E108" s="170" t="s">
        <v>3</v>
      </c>
      <c r="F108" s="182" t="s">
        <v>571</v>
      </c>
      <c r="G108" s="170" t="s">
        <v>2428</v>
      </c>
    </row>
    <row r="109" spans="2:7" x14ac:dyDescent="0.25">
      <c r="B109" s="182"/>
      <c r="C109" s="182"/>
      <c r="D109" s="182"/>
      <c r="E109" s="170"/>
      <c r="F109" s="182"/>
      <c r="G109" s="170"/>
    </row>
    <row r="110" spans="2:7" ht="20.100000000000001" customHeight="1" x14ac:dyDescent="0.25">
      <c r="B110" s="172" t="s">
        <v>731</v>
      </c>
      <c r="C110" s="173"/>
      <c r="D110" s="173"/>
      <c r="E110" s="173"/>
      <c r="F110" s="173"/>
      <c r="G110" s="174"/>
    </row>
    <row r="111" spans="2:7" x14ac:dyDescent="0.25">
      <c r="B111" s="175"/>
      <c r="C111" s="176"/>
      <c r="D111" s="176"/>
      <c r="E111" s="176"/>
      <c r="F111" s="176"/>
      <c r="G111" s="177"/>
    </row>
    <row r="112" spans="2:7" x14ac:dyDescent="0.25">
      <c r="B112" s="178"/>
      <c r="C112" s="176"/>
      <c r="D112" s="176"/>
      <c r="E112" s="176"/>
      <c r="F112" s="176"/>
      <c r="G112" s="177"/>
    </row>
    <row r="113" spans="2:7" x14ac:dyDescent="0.25">
      <c r="B113" s="178"/>
      <c r="C113" s="176"/>
      <c r="D113" s="176"/>
      <c r="E113" s="176"/>
      <c r="F113" s="176"/>
      <c r="G113" s="177"/>
    </row>
    <row r="114" spans="2:7" x14ac:dyDescent="0.25">
      <c r="B114" s="179"/>
      <c r="C114" s="180"/>
      <c r="D114" s="180"/>
      <c r="E114" s="180"/>
      <c r="F114" s="180"/>
      <c r="G114" s="181"/>
    </row>
    <row r="115" spans="2:7" x14ac:dyDescent="0.25">
      <c r="B115" s="260">
        <v>0.1</v>
      </c>
      <c r="C115" s="32" t="s">
        <v>576</v>
      </c>
      <c r="D115" s="32" t="s">
        <v>733</v>
      </c>
      <c r="E115" s="157">
        <v>250</v>
      </c>
      <c r="F115" s="160" t="s">
        <v>732</v>
      </c>
      <c r="G115" s="93">
        <v>1270</v>
      </c>
    </row>
    <row r="116" spans="2:7" x14ac:dyDescent="0.25">
      <c r="B116" s="261">
        <v>0.114</v>
      </c>
      <c r="C116" s="4" t="s">
        <v>576</v>
      </c>
      <c r="D116" s="4" t="s">
        <v>735</v>
      </c>
      <c r="E116" s="71">
        <v>285</v>
      </c>
      <c r="F116" s="74" t="s">
        <v>734</v>
      </c>
      <c r="G116" s="93">
        <v>1650</v>
      </c>
    </row>
    <row r="117" spans="2:7" x14ac:dyDescent="0.25">
      <c r="B117" s="260">
        <v>0.13500000000000001</v>
      </c>
      <c r="C117" s="32" t="s">
        <v>576</v>
      </c>
      <c r="D117" s="32" t="s">
        <v>737</v>
      </c>
      <c r="E117" s="157">
        <v>338</v>
      </c>
      <c r="F117" s="160" t="s">
        <v>736</v>
      </c>
      <c r="G117" s="93">
        <v>2100</v>
      </c>
    </row>
    <row r="118" spans="2:7" x14ac:dyDescent="0.25">
      <c r="B118" s="261">
        <v>0.13500000000000001</v>
      </c>
      <c r="C118" s="4" t="s">
        <v>576</v>
      </c>
      <c r="D118" s="4" t="s">
        <v>737</v>
      </c>
      <c r="E118" s="71">
        <v>338</v>
      </c>
      <c r="F118" s="74" t="s">
        <v>738</v>
      </c>
      <c r="G118" s="93">
        <v>3600</v>
      </c>
    </row>
    <row r="119" spans="2:7" x14ac:dyDescent="0.25">
      <c r="B119" s="260">
        <v>0.15</v>
      </c>
      <c r="C119" s="32" t="s">
        <v>576</v>
      </c>
      <c r="D119" s="32" t="s">
        <v>740</v>
      </c>
      <c r="E119" s="157">
        <v>375</v>
      </c>
      <c r="F119" s="160" t="s">
        <v>739</v>
      </c>
      <c r="G119" s="93">
        <v>2250</v>
      </c>
    </row>
    <row r="120" spans="2:7" x14ac:dyDescent="0.25">
      <c r="B120" s="261">
        <v>0.15</v>
      </c>
      <c r="C120" s="4" t="s">
        <v>576</v>
      </c>
      <c r="D120" s="4" t="s">
        <v>740</v>
      </c>
      <c r="E120" s="71">
        <v>375</v>
      </c>
      <c r="F120" s="74" t="s">
        <v>741</v>
      </c>
      <c r="G120" s="93">
        <v>3650</v>
      </c>
    </row>
    <row r="121" spans="2:7" x14ac:dyDescent="0.25">
      <c r="B121" s="260">
        <v>0.16400000000000001</v>
      </c>
      <c r="C121" s="32" t="s">
        <v>576</v>
      </c>
      <c r="D121" s="32" t="s">
        <v>743</v>
      </c>
      <c r="E121" s="157">
        <v>410</v>
      </c>
      <c r="F121" s="160" t="s">
        <v>742</v>
      </c>
      <c r="G121" s="93">
        <v>3900</v>
      </c>
    </row>
    <row r="122" spans="2:7" x14ac:dyDescent="0.25">
      <c r="B122" s="261">
        <v>0.16400000000000001</v>
      </c>
      <c r="C122" s="4" t="s">
        <v>576</v>
      </c>
      <c r="D122" s="4" t="s">
        <v>743</v>
      </c>
      <c r="E122" s="71">
        <v>410</v>
      </c>
      <c r="F122" s="74" t="s">
        <v>744</v>
      </c>
      <c r="G122" s="93">
        <v>4100</v>
      </c>
    </row>
    <row r="123" spans="2:7" x14ac:dyDescent="0.25">
      <c r="B123" s="260">
        <v>0.17100000000000001</v>
      </c>
      <c r="C123" s="32" t="s">
        <v>576</v>
      </c>
      <c r="D123" s="32" t="s">
        <v>746</v>
      </c>
      <c r="E123" s="157">
        <v>428</v>
      </c>
      <c r="F123" s="160" t="s">
        <v>745</v>
      </c>
      <c r="G123" s="93">
        <v>4300</v>
      </c>
    </row>
    <row r="124" spans="2:7" x14ac:dyDescent="0.25">
      <c r="B124" s="261">
        <v>0.185</v>
      </c>
      <c r="C124" s="4" t="s">
        <v>576</v>
      </c>
      <c r="D124" s="4" t="s">
        <v>748</v>
      </c>
      <c r="E124" s="71">
        <v>463</v>
      </c>
      <c r="F124" s="74" t="s">
        <v>747</v>
      </c>
      <c r="G124" s="93">
        <v>4400</v>
      </c>
    </row>
    <row r="125" spans="2:7" x14ac:dyDescent="0.25">
      <c r="B125" s="260">
        <v>0.2</v>
      </c>
      <c r="C125" s="32" t="s">
        <v>576</v>
      </c>
      <c r="D125" s="32" t="s">
        <v>750</v>
      </c>
      <c r="E125" s="157">
        <v>500</v>
      </c>
      <c r="F125" s="160" t="s">
        <v>749</v>
      </c>
      <c r="G125" s="93">
        <v>4800</v>
      </c>
    </row>
    <row r="126" spans="2:7" x14ac:dyDescent="0.25">
      <c r="B126" s="55"/>
      <c r="C126" s="8"/>
      <c r="D126" s="8"/>
      <c r="E126" s="8"/>
      <c r="F126" s="8"/>
      <c r="G126" s="8"/>
    </row>
    <row r="127" spans="2:7" x14ac:dyDescent="0.25">
      <c r="B127" s="55"/>
      <c r="C127" s="8"/>
      <c r="D127" s="8"/>
      <c r="E127" s="8"/>
      <c r="F127" s="8"/>
      <c r="G127" s="8"/>
    </row>
    <row r="128" spans="2:7" x14ac:dyDescent="0.25">
      <c r="B128" s="182" t="s">
        <v>2454</v>
      </c>
      <c r="C128" s="182" t="s">
        <v>1804</v>
      </c>
      <c r="D128" s="182" t="s">
        <v>573</v>
      </c>
      <c r="E128" s="170" t="s">
        <v>3</v>
      </c>
      <c r="F128" s="182" t="s">
        <v>571</v>
      </c>
      <c r="G128" s="170" t="s">
        <v>2428</v>
      </c>
    </row>
    <row r="129" spans="2:7" x14ac:dyDescent="0.25">
      <c r="B129" s="182"/>
      <c r="C129" s="182"/>
      <c r="D129" s="182"/>
      <c r="E129" s="170"/>
      <c r="F129" s="182"/>
      <c r="G129" s="170"/>
    </row>
    <row r="130" spans="2:7" ht="20.100000000000001" customHeight="1" x14ac:dyDescent="0.25">
      <c r="B130" s="172" t="s">
        <v>751</v>
      </c>
      <c r="C130" s="173"/>
      <c r="D130" s="173"/>
      <c r="E130" s="173"/>
      <c r="F130" s="173"/>
      <c r="G130" s="174"/>
    </row>
    <row r="131" spans="2:7" x14ac:dyDescent="0.25">
      <c r="B131" s="175"/>
      <c r="C131" s="176"/>
      <c r="D131" s="176"/>
      <c r="E131" s="176"/>
      <c r="F131" s="176"/>
      <c r="G131" s="177"/>
    </row>
    <row r="132" spans="2:7" x14ac:dyDescent="0.25">
      <c r="B132" s="178"/>
      <c r="C132" s="176"/>
      <c r="D132" s="176"/>
      <c r="E132" s="176"/>
      <c r="F132" s="176"/>
      <c r="G132" s="177"/>
    </row>
    <row r="133" spans="2:7" x14ac:dyDescent="0.25">
      <c r="B133" s="178"/>
      <c r="C133" s="176"/>
      <c r="D133" s="176"/>
      <c r="E133" s="176"/>
      <c r="F133" s="176"/>
      <c r="G133" s="177"/>
    </row>
    <row r="134" spans="2:7" x14ac:dyDescent="0.25">
      <c r="B134" s="179"/>
      <c r="C134" s="180"/>
      <c r="D134" s="180"/>
      <c r="E134" s="180"/>
      <c r="F134" s="180"/>
      <c r="G134" s="181"/>
    </row>
    <row r="135" spans="2:7" x14ac:dyDescent="0.25">
      <c r="B135" s="260">
        <v>2.9000000000000001E-2</v>
      </c>
      <c r="C135" s="32" t="s">
        <v>576</v>
      </c>
      <c r="D135" s="32" t="s">
        <v>753</v>
      </c>
      <c r="E135" s="157">
        <v>72</v>
      </c>
      <c r="F135" s="160" t="s">
        <v>752</v>
      </c>
      <c r="G135" s="94">
        <v>500</v>
      </c>
    </row>
    <row r="136" spans="2:7" x14ac:dyDescent="0.25">
      <c r="B136" s="261">
        <v>7.5999999999999998E-2</v>
      </c>
      <c r="C136" s="4" t="s">
        <v>576</v>
      </c>
      <c r="D136" s="4" t="s">
        <v>755</v>
      </c>
      <c r="E136" s="71">
        <v>189</v>
      </c>
      <c r="F136" s="74" t="s">
        <v>754</v>
      </c>
      <c r="G136" s="94">
        <v>1000</v>
      </c>
    </row>
    <row r="137" spans="2:7" x14ac:dyDescent="0.25">
      <c r="B137" s="260">
        <v>8.8999999999999996E-2</v>
      </c>
      <c r="C137" s="32" t="s">
        <v>576</v>
      </c>
      <c r="D137" s="32" t="s">
        <v>757</v>
      </c>
      <c r="E137" s="157">
        <v>223</v>
      </c>
      <c r="F137" s="160" t="s">
        <v>756</v>
      </c>
      <c r="G137" s="94">
        <v>1200</v>
      </c>
    </row>
    <row r="138" spans="2:7" x14ac:dyDescent="0.25">
      <c r="B138" s="261">
        <v>9.6000000000000002E-2</v>
      </c>
      <c r="C138" s="4" t="s">
        <v>576</v>
      </c>
      <c r="D138" s="4" t="s">
        <v>759</v>
      </c>
      <c r="E138" s="71">
        <v>241</v>
      </c>
      <c r="F138" s="74" t="s">
        <v>758</v>
      </c>
      <c r="G138" s="94">
        <v>1300</v>
      </c>
    </row>
    <row r="139" spans="2:7" x14ac:dyDescent="0.25">
      <c r="B139" s="260">
        <v>0.11</v>
      </c>
      <c r="C139" s="32" t="s">
        <v>576</v>
      </c>
      <c r="D139" s="32" t="s">
        <v>761</v>
      </c>
      <c r="E139" s="157">
        <v>275</v>
      </c>
      <c r="F139" s="160" t="s">
        <v>760</v>
      </c>
      <c r="G139" s="94">
        <v>1500</v>
      </c>
    </row>
    <row r="140" spans="2:7" x14ac:dyDescent="0.25">
      <c r="B140" s="261">
        <v>0.124</v>
      </c>
      <c r="C140" s="4" t="s">
        <v>576</v>
      </c>
      <c r="D140" s="4" t="s">
        <v>763</v>
      </c>
      <c r="E140" s="71">
        <v>310</v>
      </c>
      <c r="F140" s="74" t="s">
        <v>762</v>
      </c>
      <c r="G140" s="94">
        <v>1600</v>
      </c>
    </row>
    <row r="141" spans="2:7" x14ac:dyDescent="0.25">
      <c r="B141" s="260">
        <v>0.13100000000000001</v>
      </c>
      <c r="C141" s="32" t="s">
        <v>576</v>
      </c>
      <c r="D141" s="32" t="s">
        <v>765</v>
      </c>
      <c r="E141" s="157">
        <v>327</v>
      </c>
      <c r="F141" s="160" t="s">
        <v>764</v>
      </c>
      <c r="G141" s="94">
        <v>1800</v>
      </c>
    </row>
    <row r="142" spans="2:7" x14ac:dyDescent="0.25">
      <c r="B142" s="261">
        <v>0.11899999999999999</v>
      </c>
      <c r="C142" s="4" t="s">
        <v>576</v>
      </c>
      <c r="D142" s="4" t="s">
        <v>767</v>
      </c>
      <c r="E142" s="71">
        <v>297</v>
      </c>
      <c r="F142" s="74" t="s">
        <v>766</v>
      </c>
      <c r="G142" s="94">
        <v>1800</v>
      </c>
    </row>
    <row r="143" spans="2:7" x14ac:dyDescent="0.25">
      <c r="B143" s="260">
        <v>0.13</v>
      </c>
      <c r="C143" s="32" t="s">
        <v>576</v>
      </c>
      <c r="D143" s="32" t="s">
        <v>769</v>
      </c>
      <c r="E143" s="157">
        <v>325</v>
      </c>
      <c r="F143" s="160" t="s">
        <v>768</v>
      </c>
      <c r="G143" s="94">
        <v>2000</v>
      </c>
    </row>
    <row r="144" spans="2:7" x14ac:dyDescent="0.25">
      <c r="B144" s="261">
        <v>0.151</v>
      </c>
      <c r="C144" s="4" t="s">
        <v>576</v>
      </c>
      <c r="D144" s="4" t="s">
        <v>771</v>
      </c>
      <c r="E144" s="71">
        <v>378</v>
      </c>
      <c r="F144" s="74" t="s">
        <v>770</v>
      </c>
      <c r="G144" s="94">
        <v>2400</v>
      </c>
    </row>
    <row r="145" spans="2:7" x14ac:dyDescent="0.25">
      <c r="B145" s="260">
        <v>0.17299999999999999</v>
      </c>
      <c r="C145" s="32" t="s">
        <v>576</v>
      </c>
      <c r="D145" s="32" t="s">
        <v>773</v>
      </c>
      <c r="E145" s="157">
        <v>433</v>
      </c>
      <c r="F145" s="160" t="s">
        <v>772</v>
      </c>
      <c r="G145" s="94">
        <v>2900</v>
      </c>
    </row>
    <row r="146" spans="2:7" x14ac:dyDescent="0.25">
      <c r="B146" s="261">
        <v>0.22700000000000001</v>
      </c>
      <c r="C146" s="4" t="s">
        <v>576</v>
      </c>
      <c r="D146" s="4" t="s">
        <v>775</v>
      </c>
      <c r="E146" s="71">
        <v>568</v>
      </c>
      <c r="F146" s="74" t="s">
        <v>774</v>
      </c>
      <c r="G146" s="94">
        <v>4400</v>
      </c>
    </row>
    <row r="147" spans="2:7" x14ac:dyDescent="0.25">
      <c r="B147" s="260">
        <v>0.249</v>
      </c>
      <c r="C147" s="32" t="s">
        <v>576</v>
      </c>
      <c r="D147" s="32" t="s">
        <v>777</v>
      </c>
      <c r="E147" s="157">
        <v>623</v>
      </c>
      <c r="F147" s="160" t="s">
        <v>776</v>
      </c>
      <c r="G147" s="94">
        <v>4000</v>
      </c>
    </row>
    <row r="148" spans="2:7" x14ac:dyDescent="0.25">
      <c r="B148" s="261">
        <v>3.7999999999999999E-2</v>
      </c>
      <c r="C148" s="4" t="s">
        <v>576</v>
      </c>
      <c r="D148" s="4" t="s">
        <v>779</v>
      </c>
      <c r="E148" s="71">
        <v>95</v>
      </c>
      <c r="F148" s="74" t="s">
        <v>778</v>
      </c>
      <c r="G148" s="94">
        <v>500</v>
      </c>
    </row>
    <row r="149" spans="2:7" x14ac:dyDescent="0.25">
      <c r="B149" s="260">
        <v>0.10100000000000001</v>
      </c>
      <c r="C149" s="32" t="s">
        <v>576</v>
      </c>
      <c r="D149" s="32" t="s">
        <v>780</v>
      </c>
      <c r="E149" s="157">
        <v>253</v>
      </c>
      <c r="F149" s="160" t="s">
        <v>2296</v>
      </c>
      <c r="G149" s="94">
        <v>1300</v>
      </c>
    </row>
    <row r="150" spans="2:7" x14ac:dyDescent="0.25">
      <c r="B150" s="261">
        <v>0.12</v>
      </c>
      <c r="C150" s="4" t="s">
        <v>576</v>
      </c>
      <c r="D150" s="4" t="s">
        <v>782</v>
      </c>
      <c r="E150" s="71">
        <v>300</v>
      </c>
      <c r="F150" s="74" t="s">
        <v>781</v>
      </c>
      <c r="G150" s="94">
        <v>1600</v>
      </c>
    </row>
    <row r="151" spans="2:7" x14ac:dyDescent="0.25">
      <c r="B151" s="260">
        <v>0.16600000000000001</v>
      </c>
      <c r="C151" s="32" t="s">
        <v>576</v>
      </c>
      <c r="D151" s="32" t="s">
        <v>784</v>
      </c>
      <c r="E151" s="157">
        <v>416</v>
      </c>
      <c r="F151" s="160" t="s">
        <v>783</v>
      </c>
      <c r="G151" s="94">
        <v>2500</v>
      </c>
    </row>
    <row r="152" spans="2:7" x14ac:dyDescent="0.25">
      <c r="B152" s="261">
        <v>0.33400000000000002</v>
      </c>
      <c r="C152" s="4" t="s">
        <v>576</v>
      </c>
      <c r="D152" s="4" t="s">
        <v>786</v>
      </c>
      <c r="E152" s="71">
        <v>835</v>
      </c>
      <c r="F152" s="74" t="s">
        <v>785</v>
      </c>
      <c r="G152" s="94">
        <v>4100</v>
      </c>
    </row>
    <row r="153" spans="2:7" x14ac:dyDescent="0.25">
      <c r="B153" s="260">
        <v>0.04</v>
      </c>
      <c r="C153" s="32" t="s">
        <v>576</v>
      </c>
      <c r="D153" s="32" t="s">
        <v>788</v>
      </c>
      <c r="E153" s="157">
        <v>99</v>
      </c>
      <c r="F153" s="160" t="s">
        <v>787</v>
      </c>
      <c r="G153" s="94">
        <v>600</v>
      </c>
    </row>
    <row r="154" spans="2:7" x14ac:dyDescent="0.25">
      <c r="B154" s="261">
        <v>4.9000000000000002E-2</v>
      </c>
      <c r="C154" s="4" t="s">
        <v>576</v>
      </c>
      <c r="D154" s="4" t="s">
        <v>790</v>
      </c>
      <c r="E154" s="71">
        <v>121</v>
      </c>
      <c r="F154" s="74" t="s">
        <v>789</v>
      </c>
      <c r="G154" s="94">
        <v>700</v>
      </c>
    </row>
    <row r="155" spans="2:7" x14ac:dyDescent="0.25">
      <c r="B155" s="260">
        <v>0.10299999999999999</v>
      </c>
      <c r="C155" s="32" t="s">
        <v>576</v>
      </c>
      <c r="D155" s="32" t="s">
        <v>792</v>
      </c>
      <c r="E155" s="157">
        <v>256</v>
      </c>
      <c r="F155" s="160" t="s">
        <v>791</v>
      </c>
      <c r="G155" s="94">
        <v>1700</v>
      </c>
    </row>
    <row r="156" spans="2:7" x14ac:dyDescent="0.25">
      <c r="B156" s="261">
        <v>0.112</v>
      </c>
      <c r="C156" s="4" t="s">
        <v>576</v>
      </c>
      <c r="D156" s="4" t="s">
        <v>794</v>
      </c>
      <c r="E156" s="71">
        <v>280</v>
      </c>
      <c r="F156" s="74" t="s">
        <v>793</v>
      </c>
      <c r="G156" s="94">
        <v>1800</v>
      </c>
    </row>
    <row r="157" spans="2:7" x14ac:dyDescent="0.25">
      <c r="B157" s="260">
        <v>0.121</v>
      </c>
      <c r="C157" s="32" t="s">
        <v>576</v>
      </c>
      <c r="D157" s="32" t="s">
        <v>796</v>
      </c>
      <c r="E157" s="157">
        <v>303</v>
      </c>
      <c r="F157" s="160" t="s">
        <v>795</v>
      </c>
      <c r="G157" s="94">
        <v>1900</v>
      </c>
    </row>
    <row r="158" spans="2:7" x14ac:dyDescent="0.25">
      <c r="B158" s="261">
        <v>0.13100000000000001</v>
      </c>
      <c r="C158" s="4" t="s">
        <v>576</v>
      </c>
      <c r="D158" s="4" t="s">
        <v>798</v>
      </c>
      <c r="E158" s="71">
        <v>327</v>
      </c>
      <c r="F158" s="74" t="s">
        <v>797</v>
      </c>
      <c r="G158" s="94">
        <v>1800</v>
      </c>
    </row>
    <row r="159" spans="2:7" x14ac:dyDescent="0.25">
      <c r="B159" s="260">
        <v>0.13100000000000001</v>
      </c>
      <c r="C159" s="32" t="s">
        <v>576</v>
      </c>
      <c r="D159" s="32" t="s">
        <v>798</v>
      </c>
      <c r="E159" s="157">
        <v>327</v>
      </c>
      <c r="F159" s="160" t="s">
        <v>799</v>
      </c>
      <c r="G159" s="94">
        <v>2300</v>
      </c>
    </row>
    <row r="160" spans="2:7" x14ac:dyDescent="0.25">
      <c r="B160" s="261">
        <v>0.14899999999999999</v>
      </c>
      <c r="C160" s="4" t="s">
        <v>576</v>
      </c>
      <c r="D160" s="4" t="s">
        <v>801</v>
      </c>
      <c r="E160" s="71">
        <v>374</v>
      </c>
      <c r="F160" s="74" t="s">
        <v>800</v>
      </c>
      <c r="G160" s="93">
        <v>1800</v>
      </c>
    </row>
    <row r="161" spans="2:7" x14ac:dyDescent="0.25">
      <c r="B161" s="260">
        <v>0.14899999999999999</v>
      </c>
      <c r="C161" s="32" t="s">
        <v>576</v>
      </c>
      <c r="D161" s="32" t="s">
        <v>801</v>
      </c>
      <c r="E161" s="157">
        <v>374</v>
      </c>
      <c r="F161" s="160" t="s">
        <v>802</v>
      </c>
      <c r="G161" s="93">
        <v>3200</v>
      </c>
    </row>
    <row r="162" spans="2:7" x14ac:dyDescent="0.25">
      <c r="B162" s="261">
        <v>0.16800000000000001</v>
      </c>
      <c r="C162" s="4" t="s">
        <v>576</v>
      </c>
      <c r="D162" s="4" t="s">
        <v>804</v>
      </c>
      <c r="E162" s="71">
        <v>421</v>
      </c>
      <c r="F162" s="74" t="s">
        <v>803</v>
      </c>
      <c r="G162" s="93">
        <v>2100</v>
      </c>
    </row>
    <row r="163" spans="2:7" x14ac:dyDescent="0.25">
      <c r="B163" s="260">
        <v>0.17799999999999999</v>
      </c>
      <c r="C163" s="32" t="s">
        <v>576</v>
      </c>
      <c r="D163" s="32" t="s">
        <v>806</v>
      </c>
      <c r="E163" s="157">
        <v>444</v>
      </c>
      <c r="F163" s="160" t="s">
        <v>805</v>
      </c>
      <c r="G163" s="93">
        <v>2300</v>
      </c>
    </row>
    <row r="164" spans="2:7" x14ac:dyDescent="0.25">
      <c r="B164" s="261">
        <v>0.19600000000000001</v>
      </c>
      <c r="C164" s="4" t="s">
        <v>576</v>
      </c>
      <c r="D164" s="4" t="s">
        <v>808</v>
      </c>
      <c r="E164" s="71">
        <v>491</v>
      </c>
      <c r="F164" s="74" t="s">
        <v>807</v>
      </c>
      <c r="G164" s="93">
        <v>8200</v>
      </c>
    </row>
    <row r="165" spans="2:7" x14ac:dyDescent="0.25">
      <c r="B165" s="260">
        <v>0.215</v>
      </c>
      <c r="C165" s="32" t="s">
        <v>576</v>
      </c>
      <c r="D165" s="32" t="s">
        <v>810</v>
      </c>
      <c r="E165" s="157">
        <v>538</v>
      </c>
      <c r="F165" s="160" t="s">
        <v>809</v>
      </c>
      <c r="G165" s="93">
        <v>3000</v>
      </c>
    </row>
    <row r="166" spans="2:7" x14ac:dyDescent="0.25">
      <c r="B166" s="261">
        <v>5.2999999999999999E-2</v>
      </c>
      <c r="C166" s="4" t="s">
        <v>576</v>
      </c>
      <c r="D166" s="4" t="s">
        <v>812</v>
      </c>
      <c r="E166" s="71">
        <v>133</v>
      </c>
      <c r="F166" s="74" t="s">
        <v>811</v>
      </c>
      <c r="G166" s="93">
        <v>800</v>
      </c>
    </row>
    <row r="167" spans="2:7" x14ac:dyDescent="0.25">
      <c r="B167" s="260">
        <v>6.5000000000000002E-2</v>
      </c>
      <c r="C167" s="32" t="s">
        <v>576</v>
      </c>
      <c r="D167" s="32" t="s">
        <v>814</v>
      </c>
      <c r="E167" s="157">
        <v>163</v>
      </c>
      <c r="F167" s="160" t="s">
        <v>813</v>
      </c>
      <c r="G167" s="93">
        <v>900</v>
      </c>
    </row>
    <row r="168" spans="2:7" x14ac:dyDescent="0.25">
      <c r="B168" s="261">
        <v>7.6999999999999999E-2</v>
      </c>
      <c r="C168" s="4" t="s">
        <v>576</v>
      </c>
      <c r="D168" s="4" t="s">
        <v>816</v>
      </c>
      <c r="E168" s="71">
        <v>193</v>
      </c>
      <c r="F168" s="74" t="s">
        <v>815</v>
      </c>
      <c r="G168" s="93">
        <v>1000</v>
      </c>
    </row>
    <row r="169" spans="2:7" x14ac:dyDescent="0.25">
      <c r="B169" s="260">
        <v>0.215</v>
      </c>
      <c r="C169" s="32" t="s">
        <v>576</v>
      </c>
      <c r="D169" s="32" t="s">
        <v>818</v>
      </c>
      <c r="E169" s="157">
        <v>564</v>
      </c>
      <c r="F169" s="160" t="s">
        <v>817</v>
      </c>
      <c r="G169" s="93">
        <v>2700</v>
      </c>
    </row>
    <row r="170" spans="2:7" x14ac:dyDescent="0.25">
      <c r="B170" s="261">
        <v>0.22600000000000001</v>
      </c>
      <c r="C170" s="4" t="s">
        <v>576</v>
      </c>
      <c r="D170" s="4" t="s">
        <v>820</v>
      </c>
      <c r="E170" s="71">
        <v>722</v>
      </c>
      <c r="F170" s="74" t="s">
        <v>819</v>
      </c>
      <c r="G170" s="93">
        <v>3900</v>
      </c>
    </row>
  </sheetData>
  <mergeCells count="69">
    <mergeCell ref="B5:G5"/>
    <mergeCell ref="B6:G6"/>
    <mergeCell ref="B8:G10"/>
    <mergeCell ref="B12:B13"/>
    <mergeCell ref="C12:C13"/>
    <mergeCell ref="D12:D13"/>
    <mergeCell ref="E12:E13"/>
    <mergeCell ref="F12:F13"/>
    <mergeCell ref="G12:G13"/>
    <mergeCell ref="B14:G14"/>
    <mergeCell ref="B15:G17"/>
    <mergeCell ref="B29:B30"/>
    <mergeCell ref="C29:C30"/>
    <mergeCell ref="D29:D30"/>
    <mergeCell ref="E29:E30"/>
    <mergeCell ref="F29:F30"/>
    <mergeCell ref="G29:G30"/>
    <mergeCell ref="B31:G31"/>
    <mergeCell ref="B32:G34"/>
    <mergeCell ref="B42:B43"/>
    <mergeCell ref="C42:C43"/>
    <mergeCell ref="D42:D43"/>
    <mergeCell ref="E42:E43"/>
    <mergeCell ref="F42:F43"/>
    <mergeCell ref="G42:G43"/>
    <mergeCell ref="B44:G44"/>
    <mergeCell ref="B45:G47"/>
    <mergeCell ref="B58:B59"/>
    <mergeCell ref="C58:C59"/>
    <mergeCell ref="D58:D59"/>
    <mergeCell ref="E58:E59"/>
    <mergeCell ref="F58:F59"/>
    <mergeCell ref="G58:G59"/>
    <mergeCell ref="B61:G63"/>
    <mergeCell ref="B69:B70"/>
    <mergeCell ref="C69:C70"/>
    <mergeCell ref="D69:D70"/>
    <mergeCell ref="E69:E70"/>
    <mergeCell ref="F69:F70"/>
    <mergeCell ref="G69:G70"/>
    <mergeCell ref="B131:G134"/>
    <mergeCell ref="B130:G130"/>
    <mergeCell ref="B110:G110"/>
    <mergeCell ref="B90:G90"/>
    <mergeCell ref="B91:G94"/>
    <mergeCell ref="B25:G27"/>
    <mergeCell ref="B54:G56"/>
    <mergeCell ref="B72:G75"/>
    <mergeCell ref="B108:B109"/>
    <mergeCell ref="C108:C109"/>
    <mergeCell ref="D108:D109"/>
    <mergeCell ref="E108:E109"/>
    <mergeCell ref="F108:F109"/>
    <mergeCell ref="B71:G71"/>
    <mergeCell ref="B88:B89"/>
    <mergeCell ref="C88:C89"/>
    <mergeCell ref="D88:D89"/>
    <mergeCell ref="E88:E89"/>
    <mergeCell ref="F88:F89"/>
    <mergeCell ref="G88:G89"/>
    <mergeCell ref="B60:G60"/>
    <mergeCell ref="G108:G109"/>
    <mergeCell ref="B111:G114"/>
    <mergeCell ref="B128:B129"/>
    <mergeCell ref="C128:C129"/>
    <mergeCell ref="D128:D129"/>
    <mergeCell ref="E128:E129"/>
    <mergeCell ref="F128:F129"/>
    <mergeCell ref="G128:G12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&amp;CООО "Беротек" тел. (343) 353-33-52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9CAB5-1B0B-4EA8-9DE5-8F732E7F3BA9}">
  <sheetPr>
    <tabColor theme="0" tint="-4.9989318521683403E-2"/>
  </sheetPr>
  <dimension ref="A1:J200"/>
  <sheetViews>
    <sheetView showGridLines="0" zoomScaleNormal="100" zoomScaleSheetLayoutView="100" workbookViewId="0">
      <pane ySplit="13" topLeftCell="A14" activePane="bottomLeft" state="frozen"/>
      <selection activeCell="V204" sqref="V204"/>
      <selection pane="bottomLeft" activeCell="B14" sqref="B14"/>
    </sheetView>
  </sheetViews>
  <sheetFormatPr defaultRowHeight="15" x14ac:dyDescent="0.25"/>
  <cols>
    <col min="1" max="1" width="3.7109375" style="12" customWidth="1"/>
    <col min="2" max="2" width="20.140625" style="23" customWidth="1"/>
    <col min="3" max="3" width="11.28515625" style="2" customWidth="1"/>
    <col min="4" max="4" width="10.7109375" style="2" customWidth="1"/>
    <col min="5" max="5" width="11.28515625" style="2" customWidth="1"/>
    <col min="6" max="6" width="10.7109375" style="2" customWidth="1"/>
    <col min="7" max="7" width="9.7109375" style="2" customWidth="1"/>
    <col min="8" max="8" width="14.85546875" style="2" customWidth="1"/>
  </cols>
  <sheetData>
    <row r="1" spans="2:8" ht="15.75" customHeight="1" x14ac:dyDescent="0.25">
      <c r="B1" s="55"/>
      <c r="C1" s="8"/>
      <c r="D1" s="8"/>
      <c r="E1" s="8"/>
      <c r="F1" s="8"/>
      <c r="G1" s="8"/>
      <c r="H1" s="8"/>
    </row>
    <row r="2" spans="2:8" ht="15" customHeight="1" x14ac:dyDescent="0.25">
      <c r="B2" s="55"/>
      <c r="C2" s="8"/>
      <c r="D2" s="8"/>
      <c r="E2" s="33"/>
      <c r="F2" s="33"/>
      <c r="G2" s="33"/>
      <c r="H2" s="33"/>
    </row>
    <row r="3" spans="2:8" ht="15" customHeight="1" x14ac:dyDescent="0.25">
      <c r="B3" s="55"/>
      <c r="C3" s="8"/>
      <c r="D3" s="8"/>
      <c r="E3" s="34"/>
      <c r="F3" s="34"/>
      <c r="G3" s="34"/>
      <c r="H3" s="34"/>
    </row>
    <row r="4" spans="2:8" ht="15" customHeight="1" x14ac:dyDescent="0.25">
      <c r="B4" s="55"/>
      <c r="C4" s="8"/>
      <c r="D4" s="8"/>
      <c r="E4" s="34"/>
      <c r="F4" s="34"/>
      <c r="G4" s="34"/>
      <c r="H4" s="34"/>
    </row>
    <row r="5" spans="2:8" ht="15" customHeight="1" x14ac:dyDescent="0.25">
      <c r="B5" s="161" t="s">
        <v>365</v>
      </c>
      <c r="C5" s="161"/>
      <c r="D5" s="161"/>
      <c r="E5" s="161"/>
      <c r="F5" s="161"/>
      <c r="G5" s="161"/>
      <c r="H5" s="161"/>
    </row>
    <row r="6" spans="2:8" ht="15" customHeight="1" x14ac:dyDescent="0.25">
      <c r="B6" s="161" t="s">
        <v>2426</v>
      </c>
      <c r="C6" s="161"/>
      <c r="D6" s="161"/>
      <c r="E6" s="161"/>
      <c r="F6" s="161"/>
      <c r="G6" s="161"/>
      <c r="H6" s="161"/>
    </row>
    <row r="7" spans="2:8" ht="15" customHeight="1" x14ac:dyDescent="0.25">
      <c r="B7" s="55"/>
      <c r="C7" s="8"/>
      <c r="D7" s="8"/>
      <c r="E7" s="33"/>
      <c r="F7" s="33"/>
      <c r="G7" s="33"/>
      <c r="H7" s="33"/>
    </row>
    <row r="8" spans="2:8" ht="15" customHeight="1" x14ac:dyDescent="0.25">
      <c r="B8" s="167" t="s">
        <v>366</v>
      </c>
      <c r="C8" s="167"/>
      <c r="D8" s="167"/>
      <c r="E8" s="167"/>
      <c r="F8" s="167"/>
      <c r="G8" s="167"/>
      <c r="H8" s="167"/>
    </row>
    <row r="9" spans="2:8" ht="15" customHeight="1" x14ac:dyDescent="0.25">
      <c r="B9" s="167"/>
      <c r="C9" s="167"/>
      <c r="D9" s="167"/>
      <c r="E9" s="167"/>
      <c r="F9" s="167"/>
      <c r="G9" s="167"/>
      <c r="H9" s="167"/>
    </row>
    <row r="10" spans="2:8" ht="15" customHeight="1" x14ac:dyDescent="0.25">
      <c r="B10" s="167"/>
      <c r="C10" s="167"/>
      <c r="D10" s="167"/>
      <c r="E10" s="167"/>
      <c r="F10" s="167"/>
      <c r="G10" s="167"/>
      <c r="H10" s="167"/>
    </row>
    <row r="11" spans="2:8" ht="15.75" customHeight="1" x14ac:dyDescent="0.25">
      <c r="B11" s="55"/>
      <c r="C11" s="8"/>
      <c r="D11" s="8"/>
      <c r="E11" s="8"/>
      <c r="F11" s="8"/>
      <c r="G11" s="8"/>
      <c r="H11" s="8"/>
    </row>
    <row r="12" spans="2:8" ht="15" customHeight="1" x14ac:dyDescent="0.25">
      <c r="B12" s="168" t="s">
        <v>0</v>
      </c>
      <c r="C12" s="169" t="s">
        <v>1</v>
      </c>
      <c r="D12" s="168" t="s">
        <v>2</v>
      </c>
      <c r="E12" s="168"/>
      <c r="F12" s="168"/>
      <c r="G12" s="168" t="s">
        <v>3</v>
      </c>
      <c r="H12" s="168" t="s">
        <v>2422</v>
      </c>
    </row>
    <row r="13" spans="2:8" ht="15.75" customHeight="1" x14ac:dyDescent="0.25">
      <c r="B13" s="168"/>
      <c r="C13" s="169"/>
      <c r="D13" s="47" t="s">
        <v>4</v>
      </c>
      <c r="E13" s="47" t="s">
        <v>5</v>
      </c>
      <c r="F13" s="47" t="s">
        <v>6</v>
      </c>
      <c r="G13" s="168"/>
      <c r="H13" s="168"/>
    </row>
    <row r="14" spans="2:8" ht="15" customHeight="1" x14ac:dyDescent="0.25">
      <c r="B14" s="44" t="s">
        <v>367</v>
      </c>
      <c r="C14" s="41" t="s">
        <v>1876</v>
      </c>
      <c r="D14" s="32">
        <v>3000</v>
      </c>
      <c r="E14" s="32">
        <v>300</v>
      </c>
      <c r="F14" s="32">
        <v>300</v>
      </c>
      <c r="G14" s="38">
        <v>700</v>
      </c>
      <c r="H14" s="29">
        <v>3015</v>
      </c>
    </row>
    <row r="15" spans="2:8" x14ac:dyDescent="0.25">
      <c r="B15" s="98" t="s">
        <v>368</v>
      </c>
      <c r="C15" s="4" t="s">
        <v>1876</v>
      </c>
      <c r="D15" s="4">
        <v>3000</v>
      </c>
      <c r="E15" s="4">
        <v>300</v>
      </c>
      <c r="F15" s="4">
        <v>300</v>
      </c>
      <c r="G15" s="4">
        <v>700</v>
      </c>
      <c r="H15" s="97">
        <v>3015</v>
      </c>
    </row>
    <row r="16" spans="2:8" x14ac:dyDescent="0.25">
      <c r="B16" s="44" t="s">
        <v>369</v>
      </c>
      <c r="C16" s="32" t="s">
        <v>1876</v>
      </c>
      <c r="D16" s="32">
        <v>3000</v>
      </c>
      <c r="E16" s="32">
        <v>300</v>
      </c>
      <c r="F16" s="32">
        <v>300</v>
      </c>
      <c r="G16" s="32">
        <v>700</v>
      </c>
      <c r="H16" s="97">
        <v>3015</v>
      </c>
    </row>
    <row r="17" spans="2:8" x14ac:dyDescent="0.25">
      <c r="B17" s="98" t="s">
        <v>370</v>
      </c>
      <c r="C17" s="4" t="s">
        <v>1876</v>
      </c>
      <c r="D17" s="4">
        <v>4000</v>
      </c>
      <c r="E17" s="4">
        <v>300</v>
      </c>
      <c r="F17" s="4">
        <v>300</v>
      </c>
      <c r="G17" s="4">
        <v>930</v>
      </c>
      <c r="H17" s="97">
        <v>3848</v>
      </c>
    </row>
    <row r="18" spans="2:8" x14ac:dyDescent="0.25">
      <c r="B18" s="44" t="s">
        <v>371</v>
      </c>
      <c r="C18" s="32" t="s">
        <v>1876</v>
      </c>
      <c r="D18" s="32">
        <v>4000</v>
      </c>
      <c r="E18" s="32">
        <v>300</v>
      </c>
      <c r="F18" s="32">
        <v>300</v>
      </c>
      <c r="G18" s="32">
        <v>930</v>
      </c>
      <c r="H18" s="97">
        <v>3848</v>
      </c>
    </row>
    <row r="19" spans="2:8" x14ac:dyDescent="0.25">
      <c r="B19" s="98" t="s">
        <v>372</v>
      </c>
      <c r="C19" s="4" t="s">
        <v>1876</v>
      </c>
      <c r="D19" s="4">
        <v>4000</v>
      </c>
      <c r="E19" s="4">
        <v>300</v>
      </c>
      <c r="F19" s="4">
        <v>300</v>
      </c>
      <c r="G19" s="4">
        <v>930</v>
      </c>
      <c r="H19" s="97">
        <v>3848</v>
      </c>
    </row>
    <row r="20" spans="2:8" x14ac:dyDescent="0.25">
      <c r="B20" s="44" t="s">
        <v>373</v>
      </c>
      <c r="C20" s="32" t="s">
        <v>1876</v>
      </c>
      <c r="D20" s="32">
        <v>5000</v>
      </c>
      <c r="E20" s="32">
        <v>300</v>
      </c>
      <c r="F20" s="32">
        <v>300</v>
      </c>
      <c r="G20" s="32">
        <v>1150</v>
      </c>
      <c r="H20" s="97">
        <v>4665</v>
      </c>
    </row>
    <row r="21" spans="2:8" x14ac:dyDescent="0.25">
      <c r="B21" s="98" t="s">
        <v>374</v>
      </c>
      <c r="C21" s="4" t="s">
        <v>1876</v>
      </c>
      <c r="D21" s="4">
        <v>5000</v>
      </c>
      <c r="E21" s="4">
        <v>300</v>
      </c>
      <c r="F21" s="4">
        <v>300</v>
      </c>
      <c r="G21" s="4">
        <v>1150</v>
      </c>
      <c r="H21" s="97">
        <v>4665</v>
      </c>
    </row>
    <row r="22" spans="2:8" x14ac:dyDescent="0.25">
      <c r="B22" s="44" t="s">
        <v>375</v>
      </c>
      <c r="C22" s="32" t="s">
        <v>1876</v>
      </c>
      <c r="D22" s="32">
        <v>5000</v>
      </c>
      <c r="E22" s="32">
        <v>300</v>
      </c>
      <c r="F22" s="32">
        <v>300</v>
      </c>
      <c r="G22" s="32">
        <v>1150</v>
      </c>
      <c r="H22" s="97">
        <v>4665</v>
      </c>
    </row>
    <row r="23" spans="2:8" x14ac:dyDescent="0.25">
      <c r="B23" s="98" t="s">
        <v>376</v>
      </c>
      <c r="C23" s="4" t="s">
        <v>1876</v>
      </c>
      <c r="D23" s="4">
        <v>5000</v>
      </c>
      <c r="E23" s="4">
        <v>300</v>
      </c>
      <c r="F23" s="4">
        <v>300</v>
      </c>
      <c r="G23" s="4">
        <v>1150</v>
      </c>
      <c r="H23" s="97">
        <v>5070</v>
      </c>
    </row>
    <row r="24" spans="2:8" x14ac:dyDescent="0.25">
      <c r="B24" s="44" t="s">
        <v>377</v>
      </c>
      <c r="C24" s="32" t="s">
        <v>1876</v>
      </c>
      <c r="D24" s="32">
        <v>5000</v>
      </c>
      <c r="E24" s="32">
        <v>300</v>
      </c>
      <c r="F24" s="32">
        <v>300</v>
      </c>
      <c r="G24" s="32">
        <v>1150</v>
      </c>
      <c r="H24" s="97">
        <v>5070</v>
      </c>
    </row>
    <row r="25" spans="2:8" x14ac:dyDescent="0.25">
      <c r="B25" s="98" t="s">
        <v>378</v>
      </c>
      <c r="C25" s="4" t="s">
        <v>1876</v>
      </c>
      <c r="D25" s="4">
        <v>5000</v>
      </c>
      <c r="E25" s="4">
        <v>300</v>
      </c>
      <c r="F25" s="4">
        <v>300</v>
      </c>
      <c r="G25" s="4">
        <v>1150</v>
      </c>
      <c r="H25" s="97">
        <v>5070</v>
      </c>
    </row>
    <row r="26" spans="2:8" x14ac:dyDescent="0.25">
      <c r="B26" s="44" t="s">
        <v>379</v>
      </c>
      <c r="C26" s="32" t="s">
        <v>1876</v>
      </c>
      <c r="D26" s="32">
        <v>6000</v>
      </c>
      <c r="E26" s="32">
        <v>300</v>
      </c>
      <c r="F26" s="32">
        <v>300</v>
      </c>
      <c r="G26" s="32">
        <v>1380</v>
      </c>
      <c r="H26" s="97">
        <v>5496</v>
      </c>
    </row>
    <row r="27" spans="2:8" x14ac:dyDescent="0.25">
      <c r="B27" s="98" t="s">
        <v>380</v>
      </c>
      <c r="C27" s="4" t="s">
        <v>1876</v>
      </c>
      <c r="D27" s="4">
        <v>6000</v>
      </c>
      <c r="E27" s="4">
        <v>300</v>
      </c>
      <c r="F27" s="4">
        <v>300</v>
      </c>
      <c r="G27" s="4">
        <v>1380</v>
      </c>
      <c r="H27" s="97">
        <v>5496</v>
      </c>
    </row>
    <row r="28" spans="2:8" x14ac:dyDescent="0.25">
      <c r="B28" s="44" t="s">
        <v>1892</v>
      </c>
      <c r="C28" s="32" t="s">
        <v>1876</v>
      </c>
      <c r="D28" s="32">
        <v>6000</v>
      </c>
      <c r="E28" s="32">
        <v>300</v>
      </c>
      <c r="F28" s="32">
        <v>300</v>
      </c>
      <c r="G28" s="32">
        <v>1380</v>
      </c>
      <c r="H28" s="97">
        <v>5976</v>
      </c>
    </row>
    <row r="29" spans="2:8" x14ac:dyDescent="0.25">
      <c r="B29" s="98" t="s">
        <v>381</v>
      </c>
      <c r="C29" s="4" t="s">
        <v>1876</v>
      </c>
      <c r="D29" s="4">
        <v>6000</v>
      </c>
      <c r="E29" s="4">
        <v>300</v>
      </c>
      <c r="F29" s="4">
        <v>300</v>
      </c>
      <c r="G29" s="4">
        <v>1380</v>
      </c>
      <c r="H29" s="97">
        <v>5976</v>
      </c>
    </row>
    <row r="30" spans="2:8" x14ac:dyDescent="0.25">
      <c r="B30" s="44" t="s">
        <v>382</v>
      </c>
      <c r="C30" s="32" t="s">
        <v>1876</v>
      </c>
      <c r="D30" s="32">
        <v>6000</v>
      </c>
      <c r="E30" s="32">
        <v>300</v>
      </c>
      <c r="F30" s="32">
        <v>300</v>
      </c>
      <c r="G30" s="32">
        <v>1380</v>
      </c>
      <c r="H30" s="97">
        <v>5976</v>
      </c>
    </row>
    <row r="31" spans="2:8" x14ac:dyDescent="0.25">
      <c r="B31" s="98" t="s">
        <v>383</v>
      </c>
      <c r="C31" s="4" t="s">
        <v>1876</v>
      </c>
      <c r="D31" s="4">
        <v>6000</v>
      </c>
      <c r="E31" s="4">
        <v>300</v>
      </c>
      <c r="F31" s="4">
        <v>300</v>
      </c>
      <c r="G31" s="4">
        <v>1380</v>
      </c>
      <c r="H31" s="97">
        <v>6546</v>
      </c>
    </row>
    <row r="32" spans="2:8" x14ac:dyDescent="0.25">
      <c r="B32" s="44" t="s">
        <v>384</v>
      </c>
      <c r="C32" s="32" t="s">
        <v>1876</v>
      </c>
      <c r="D32" s="32">
        <v>6000</v>
      </c>
      <c r="E32" s="32">
        <v>300</v>
      </c>
      <c r="F32" s="32">
        <v>300</v>
      </c>
      <c r="G32" s="32">
        <v>1380</v>
      </c>
      <c r="H32" s="97">
        <v>6546</v>
      </c>
    </row>
    <row r="33" spans="2:8" x14ac:dyDescent="0.25">
      <c r="B33" s="98" t="s">
        <v>385</v>
      </c>
      <c r="C33" s="4" t="s">
        <v>1876</v>
      </c>
      <c r="D33" s="4">
        <v>7000</v>
      </c>
      <c r="E33" s="4">
        <v>300</v>
      </c>
      <c r="F33" s="4">
        <v>300</v>
      </c>
      <c r="G33" s="4">
        <v>1600</v>
      </c>
      <c r="H33" s="97">
        <v>6923</v>
      </c>
    </row>
    <row r="34" spans="2:8" x14ac:dyDescent="0.25">
      <c r="B34" s="44" t="s">
        <v>386</v>
      </c>
      <c r="C34" s="32" t="s">
        <v>1876</v>
      </c>
      <c r="D34" s="32">
        <v>7000</v>
      </c>
      <c r="E34" s="32">
        <v>300</v>
      </c>
      <c r="F34" s="32">
        <v>300</v>
      </c>
      <c r="G34" s="32">
        <v>1600</v>
      </c>
      <c r="H34" s="97">
        <v>6923</v>
      </c>
    </row>
    <row r="35" spans="2:8" x14ac:dyDescent="0.25">
      <c r="B35" s="98" t="s">
        <v>387</v>
      </c>
      <c r="C35" s="4" t="s">
        <v>1876</v>
      </c>
      <c r="D35" s="4">
        <v>7000</v>
      </c>
      <c r="E35" s="4">
        <v>300</v>
      </c>
      <c r="F35" s="4">
        <v>300</v>
      </c>
      <c r="G35" s="4">
        <v>1600</v>
      </c>
      <c r="H35" s="97">
        <v>6923</v>
      </c>
    </row>
    <row r="36" spans="2:8" x14ac:dyDescent="0.25">
      <c r="B36" s="44" t="s">
        <v>1878</v>
      </c>
      <c r="C36" s="32" t="s">
        <v>1876</v>
      </c>
      <c r="D36" s="32">
        <v>7000</v>
      </c>
      <c r="E36" s="32">
        <v>300</v>
      </c>
      <c r="F36" s="32">
        <v>300</v>
      </c>
      <c r="G36" s="32">
        <v>1600</v>
      </c>
      <c r="H36" s="97">
        <v>7595</v>
      </c>
    </row>
    <row r="37" spans="2:8" x14ac:dyDescent="0.25">
      <c r="B37" s="98" t="s">
        <v>388</v>
      </c>
      <c r="C37" s="4" t="s">
        <v>1876</v>
      </c>
      <c r="D37" s="4">
        <v>7000</v>
      </c>
      <c r="E37" s="4">
        <v>300</v>
      </c>
      <c r="F37" s="4">
        <v>300</v>
      </c>
      <c r="G37" s="4">
        <v>1600</v>
      </c>
      <c r="H37" s="97">
        <v>7595</v>
      </c>
    </row>
    <row r="38" spans="2:8" x14ac:dyDescent="0.25">
      <c r="B38" s="44" t="s">
        <v>389</v>
      </c>
      <c r="C38" s="32" t="s">
        <v>1876</v>
      </c>
      <c r="D38" s="32">
        <v>7000</v>
      </c>
      <c r="E38" s="32">
        <v>300</v>
      </c>
      <c r="F38" s="32">
        <v>300</v>
      </c>
      <c r="G38" s="32">
        <v>1600</v>
      </c>
      <c r="H38" s="97">
        <v>8274</v>
      </c>
    </row>
    <row r="39" spans="2:8" x14ac:dyDescent="0.25">
      <c r="B39" s="98" t="s">
        <v>390</v>
      </c>
      <c r="C39" s="4" t="s">
        <v>1876</v>
      </c>
      <c r="D39" s="4">
        <v>8000</v>
      </c>
      <c r="E39" s="4">
        <v>300</v>
      </c>
      <c r="F39" s="4">
        <v>300</v>
      </c>
      <c r="G39" s="4">
        <v>1830</v>
      </c>
      <c r="H39" s="97">
        <v>7832</v>
      </c>
    </row>
    <row r="40" spans="2:8" x14ac:dyDescent="0.25">
      <c r="B40" s="44" t="s">
        <v>391</v>
      </c>
      <c r="C40" s="32" t="s">
        <v>1876</v>
      </c>
      <c r="D40" s="32">
        <v>8000</v>
      </c>
      <c r="E40" s="32">
        <v>300</v>
      </c>
      <c r="F40" s="32">
        <v>300</v>
      </c>
      <c r="G40" s="32">
        <v>1830</v>
      </c>
      <c r="H40" s="97">
        <v>7832</v>
      </c>
    </row>
    <row r="41" spans="2:8" x14ac:dyDescent="0.25">
      <c r="B41" s="98" t="s">
        <v>392</v>
      </c>
      <c r="C41" s="4" t="s">
        <v>1876</v>
      </c>
      <c r="D41" s="4">
        <v>8000</v>
      </c>
      <c r="E41" s="4">
        <v>300</v>
      </c>
      <c r="F41" s="4">
        <v>300</v>
      </c>
      <c r="G41" s="4">
        <v>1830</v>
      </c>
      <c r="H41" s="97">
        <v>7832</v>
      </c>
    </row>
    <row r="42" spans="2:8" x14ac:dyDescent="0.25">
      <c r="B42" s="44" t="s">
        <v>1879</v>
      </c>
      <c r="C42" s="32" t="s">
        <v>1876</v>
      </c>
      <c r="D42" s="32">
        <v>8000</v>
      </c>
      <c r="E42" s="32">
        <v>300</v>
      </c>
      <c r="F42" s="32">
        <v>300</v>
      </c>
      <c r="G42" s="32">
        <v>1830</v>
      </c>
      <c r="H42" s="97">
        <v>8600</v>
      </c>
    </row>
    <row r="43" spans="2:8" x14ac:dyDescent="0.25">
      <c r="B43" s="98" t="s">
        <v>393</v>
      </c>
      <c r="C43" s="4" t="s">
        <v>1876</v>
      </c>
      <c r="D43" s="4">
        <v>8000</v>
      </c>
      <c r="E43" s="4">
        <v>300</v>
      </c>
      <c r="F43" s="4">
        <v>300</v>
      </c>
      <c r="G43" s="4">
        <v>1830</v>
      </c>
      <c r="H43" s="97">
        <v>8600</v>
      </c>
    </row>
    <row r="44" spans="2:8" x14ac:dyDescent="0.25">
      <c r="B44" s="44" t="s">
        <v>394</v>
      </c>
      <c r="C44" s="32" t="s">
        <v>1876</v>
      </c>
      <c r="D44" s="32">
        <v>8000</v>
      </c>
      <c r="E44" s="32">
        <v>300</v>
      </c>
      <c r="F44" s="32">
        <v>300</v>
      </c>
      <c r="G44" s="32">
        <v>1830</v>
      </c>
      <c r="H44" s="97">
        <v>9376</v>
      </c>
    </row>
    <row r="45" spans="2:8" x14ac:dyDescent="0.25">
      <c r="B45" s="98" t="s">
        <v>395</v>
      </c>
      <c r="C45" s="4" t="s">
        <v>1876</v>
      </c>
      <c r="D45" s="4">
        <v>8000</v>
      </c>
      <c r="E45" s="4">
        <v>300</v>
      </c>
      <c r="F45" s="4">
        <v>300</v>
      </c>
      <c r="G45" s="4">
        <v>1830</v>
      </c>
      <c r="H45" s="97">
        <v>10496</v>
      </c>
    </row>
    <row r="46" spans="2:8" x14ac:dyDescent="0.25">
      <c r="B46" s="44" t="s">
        <v>396</v>
      </c>
      <c r="C46" s="32" t="s">
        <v>1876</v>
      </c>
      <c r="D46" s="32">
        <v>8000</v>
      </c>
      <c r="E46" s="32">
        <v>300</v>
      </c>
      <c r="F46" s="32">
        <v>300</v>
      </c>
      <c r="G46" s="32">
        <v>1830</v>
      </c>
      <c r="H46" s="97">
        <v>11768</v>
      </c>
    </row>
    <row r="47" spans="2:8" x14ac:dyDescent="0.25">
      <c r="B47" s="98" t="s">
        <v>397</v>
      </c>
      <c r="C47" s="4" t="s">
        <v>1876</v>
      </c>
      <c r="D47" s="4">
        <v>9000</v>
      </c>
      <c r="E47" s="4">
        <v>300</v>
      </c>
      <c r="F47" s="4">
        <v>300</v>
      </c>
      <c r="G47" s="4">
        <v>2050</v>
      </c>
      <c r="H47" s="97">
        <v>8739</v>
      </c>
    </row>
    <row r="48" spans="2:8" x14ac:dyDescent="0.25">
      <c r="B48" s="44" t="s">
        <v>398</v>
      </c>
      <c r="C48" s="32" t="s">
        <v>1876</v>
      </c>
      <c r="D48" s="32">
        <v>9000</v>
      </c>
      <c r="E48" s="32">
        <v>300</v>
      </c>
      <c r="F48" s="32">
        <v>300</v>
      </c>
      <c r="G48" s="32">
        <v>2050</v>
      </c>
      <c r="H48" s="97">
        <v>8739</v>
      </c>
    </row>
    <row r="49" spans="2:8" x14ac:dyDescent="0.25">
      <c r="B49" s="98" t="s">
        <v>1880</v>
      </c>
      <c r="C49" s="4" t="s">
        <v>1877</v>
      </c>
      <c r="D49" s="4">
        <v>9000</v>
      </c>
      <c r="E49" s="4">
        <v>300</v>
      </c>
      <c r="F49" s="4">
        <v>300</v>
      </c>
      <c r="G49" s="4">
        <v>2050</v>
      </c>
      <c r="H49" s="97">
        <v>9594</v>
      </c>
    </row>
    <row r="50" spans="2:8" x14ac:dyDescent="0.25">
      <c r="B50" s="44" t="s">
        <v>399</v>
      </c>
      <c r="C50" s="32" t="s">
        <v>1876</v>
      </c>
      <c r="D50" s="32">
        <v>9000</v>
      </c>
      <c r="E50" s="32">
        <v>300</v>
      </c>
      <c r="F50" s="32">
        <v>300</v>
      </c>
      <c r="G50" s="32">
        <v>2050</v>
      </c>
      <c r="H50" s="97">
        <v>9594</v>
      </c>
    </row>
    <row r="51" spans="2:8" x14ac:dyDescent="0.25">
      <c r="B51" s="98" t="s">
        <v>400</v>
      </c>
      <c r="C51" s="4" t="s">
        <v>1876</v>
      </c>
      <c r="D51" s="4">
        <v>9000</v>
      </c>
      <c r="E51" s="4">
        <v>300</v>
      </c>
      <c r="F51" s="4">
        <v>300</v>
      </c>
      <c r="G51" s="4">
        <v>2050</v>
      </c>
      <c r="H51" s="97">
        <v>10467</v>
      </c>
    </row>
    <row r="52" spans="2:8" x14ac:dyDescent="0.25">
      <c r="B52" s="44" t="s">
        <v>401</v>
      </c>
      <c r="C52" s="32" t="s">
        <v>1876</v>
      </c>
      <c r="D52" s="32">
        <v>9000</v>
      </c>
      <c r="E52" s="32">
        <v>300</v>
      </c>
      <c r="F52" s="32">
        <v>300</v>
      </c>
      <c r="G52" s="32">
        <v>2050</v>
      </c>
      <c r="H52" s="97">
        <v>11727</v>
      </c>
    </row>
    <row r="53" spans="2:8" x14ac:dyDescent="0.25">
      <c r="B53" s="98" t="s">
        <v>402</v>
      </c>
      <c r="C53" s="4" t="s">
        <v>1876</v>
      </c>
      <c r="D53" s="4">
        <v>9000</v>
      </c>
      <c r="E53" s="4">
        <v>300</v>
      </c>
      <c r="F53" s="4">
        <v>300</v>
      </c>
      <c r="G53" s="4">
        <v>2050</v>
      </c>
      <c r="H53" s="97">
        <v>13140</v>
      </c>
    </row>
    <row r="54" spans="2:8" x14ac:dyDescent="0.25">
      <c r="B54" s="44" t="s">
        <v>403</v>
      </c>
      <c r="C54" s="32" t="s">
        <v>1876</v>
      </c>
      <c r="D54" s="32">
        <v>10000</v>
      </c>
      <c r="E54" s="32">
        <v>300</v>
      </c>
      <c r="F54" s="32">
        <v>300</v>
      </c>
      <c r="G54" s="32">
        <v>2280</v>
      </c>
      <c r="H54" s="97">
        <v>9690</v>
      </c>
    </row>
    <row r="55" spans="2:8" x14ac:dyDescent="0.25">
      <c r="B55" s="98" t="s">
        <v>1881</v>
      </c>
      <c r="C55" s="4" t="s">
        <v>1876</v>
      </c>
      <c r="D55" s="4">
        <v>10000</v>
      </c>
      <c r="E55" s="4">
        <v>300</v>
      </c>
      <c r="F55" s="4">
        <v>300</v>
      </c>
      <c r="G55" s="4">
        <v>2280</v>
      </c>
      <c r="H55" s="97">
        <v>10640</v>
      </c>
    </row>
    <row r="56" spans="2:8" x14ac:dyDescent="0.25">
      <c r="B56" s="44" t="s">
        <v>404</v>
      </c>
      <c r="C56" s="32" t="s">
        <v>1876</v>
      </c>
      <c r="D56" s="32">
        <v>10000</v>
      </c>
      <c r="E56" s="32">
        <v>300</v>
      </c>
      <c r="F56" s="32">
        <v>300</v>
      </c>
      <c r="G56" s="32">
        <v>2280</v>
      </c>
      <c r="H56" s="97">
        <v>10640</v>
      </c>
    </row>
    <row r="57" spans="2:8" x14ac:dyDescent="0.25">
      <c r="B57" s="98" t="s">
        <v>405</v>
      </c>
      <c r="C57" s="4" t="s">
        <v>1876</v>
      </c>
      <c r="D57" s="4">
        <v>10000</v>
      </c>
      <c r="E57" s="4">
        <v>300</v>
      </c>
      <c r="F57" s="4">
        <v>300</v>
      </c>
      <c r="G57" s="4">
        <v>2280</v>
      </c>
      <c r="H57" s="97">
        <v>11610</v>
      </c>
    </row>
    <row r="58" spans="2:8" x14ac:dyDescent="0.25">
      <c r="B58" s="44" t="s">
        <v>406</v>
      </c>
      <c r="C58" s="32" t="s">
        <v>1876</v>
      </c>
      <c r="D58" s="32">
        <v>10000</v>
      </c>
      <c r="E58" s="32">
        <v>300</v>
      </c>
      <c r="F58" s="32">
        <v>300</v>
      </c>
      <c r="G58" s="32">
        <v>2280</v>
      </c>
      <c r="H58" s="97">
        <v>12990</v>
      </c>
    </row>
    <row r="59" spans="2:8" x14ac:dyDescent="0.25">
      <c r="B59" s="98" t="s">
        <v>407</v>
      </c>
      <c r="C59" s="4" t="s">
        <v>1876</v>
      </c>
      <c r="D59" s="4">
        <v>10000</v>
      </c>
      <c r="E59" s="4">
        <v>300</v>
      </c>
      <c r="F59" s="4">
        <v>300</v>
      </c>
      <c r="G59" s="4">
        <v>2280</v>
      </c>
      <c r="H59" s="97">
        <v>14580</v>
      </c>
    </row>
    <row r="60" spans="2:8" x14ac:dyDescent="0.25">
      <c r="B60" s="44" t="s">
        <v>408</v>
      </c>
      <c r="C60" s="32" t="s">
        <v>1876</v>
      </c>
      <c r="D60" s="32">
        <v>10000</v>
      </c>
      <c r="E60" s="32">
        <v>300</v>
      </c>
      <c r="F60" s="32">
        <v>300</v>
      </c>
      <c r="G60" s="32">
        <v>2280</v>
      </c>
      <c r="H60" s="97">
        <v>15950</v>
      </c>
    </row>
    <row r="61" spans="2:8" x14ac:dyDescent="0.25">
      <c r="B61" s="98" t="s">
        <v>409</v>
      </c>
      <c r="C61" s="4" t="s">
        <v>1876</v>
      </c>
      <c r="D61" s="4">
        <v>10000</v>
      </c>
      <c r="E61" s="4">
        <v>300</v>
      </c>
      <c r="F61" s="4">
        <v>300</v>
      </c>
      <c r="G61" s="4">
        <v>2280</v>
      </c>
      <c r="H61" s="97">
        <v>19450</v>
      </c>
    </row>
    <row r="62" spans="2:8" x14ac:dyDescent="0.25">
      <c r="B62" s="44" t="s">
        <v>1882</v>
      </c>
      <c r="C62" s="32" t="s">
        <v>1876</v>
      </c>
      <c r="D62" s="32">
        <v>11000</v>
      </c>
      <c r="E62" s="32">
        <v>300</v>
      </c>
      <c r="F62" s="32">
        <v>300</v>
      </c>
      <c r="G62" s="32">
        <v>2500</v>
      </c>
      <c r="H62" s="97">
        <v>10593</v>
      </c>
    </row>
    <row r="63" spans="2:8" x14ac:dyDescent="0.25">
      <c r="B63" s="98" t="s">
        <v>1883</v>
      </c>
      <c r="C63" s="4" t="s">
        <v>1876</v>
      </c>
      <c r="D63" s="4">
        <v>11000</v>
      </c>
      <c r="E63" s="4">
        <v>300</v>
      </c>
      <c r="F63" s="4">
        <v>300</v>
      </c>
      <c r="G63" s="4">
        <v>2500</v>
      </c>
      <c r="H63" s="97">
        <v>11638</v>
      </c>
    </row>
    <row r="64" spans="2:8" x14ac:dyDescent="0.25">
      <c r="B64" s="44" t="s">
        <v>410</v>
      </c>
      <c r="C64" s="32" t="s">
        <v>1876</v>
      </c>
      <c r="D64" s="32">
        <v>11000</v>
      </c>
      <c r="E64" s="32">
        <v>300</v>
      </c>
      <c r="F64" s="32">
        <v>300</v>
      </c>
      <c r="G64" s="32">
        <v>2500</v>
      </c>
      <c r="H64" s="97">
        <v>11638</v>
      </c>
    </row>
    <row r="65" spans="2:8" x14ac:dyDescent="0.25">
      <c r="B65" s="98" t="s">
        <v>411</v>
      </c>
      <c r="C65" s="4" t="s">
        <v>1876</v>
      </c>
      <c r="D65" s="4">
        <v>11000</v>
      </c>
      <c r="E65" s="4">
        <v>300</v>
      </c>
      <c r="F65" s="4">
        <v>300</v>
      </c>
      <c r="G65" s="4">
        <v>2500</v>
      </c>
      <c r="H65" s="97">
        <v>12694</v>
      </c>
    </row>
    <row r="66" spans="2:8" x14ac:dyDescent="0.25">
      <c r="B66" s="44" t="s">
        <v>412</v>
      </c>
      <c r="C66" s="32" t="s">
        <v>1876</v>
      </c>
      <c r="D66" s="32">
        <v>11000</v>
      </c>
      <c r="E66" s="32">
        <v>300</v>
      </c>
      <c r="F66" s="32">
        <v>300</v>
      </c>
      <c r="G66" s="32">
        <v>2500</v>
      </c>
      <c r="H66" s="97">
        <v>14234</v>
      </c>
    </row>
    <row r="67" spans="2:8" x14ac:dyDescent="0.25">
      <c r="B67" s="98" t="s">
        <v>413</v>
      </c>
      <c r="C67" s="4" t="s">
        <v>1876</v>
      </c>
      <c r="D67" s="4">
        <v>11000</v>
      </c>
      <c r="E67" s="4">
        <v>300</v>
      </c>
      <c r="F67" s="4">
        <v>300</v>
      </c>
      <c r="G67" s="4">
        <v>2500</v>
      </c>
      <c r="H67" s="97">
        <v>15950</v>
      </c>
    </row>
    <row r="68" spans="2:8" x14ac:dyDescent="0.25">
      <c r="B68" s="44" t="s">
        <v>414</v>
      </c>
      <c r="C68" s="32" t="s">
        <v>1876</v>
      </c>
      <c r="D68" s="32">
        <v>11000</v>
      </c>
      <c r="E68" s="32">
        <v>300</v>
      </c>
      <c r="F68" s="32">
        <v>300</v>
      </c>
      <c r="G68" s="32">
        <v>2500</v>
      </c>
      <c r="H68" s="97">
        <v>17468</v>
      </c>
    </row>
    <row r="69" spans="2:8" x14ac:dyDescent="0.25">
      <c r="B69" s="98" t="s">
        <v>415</v>
      </c>
      <c r="C69" s="4" t="s">
        <v>1876</v>
      </c>
      <c r="D69" s="4">
        <v>11000</v>
      </c>
      <c r="E69" s="4">
        <v>300</v>
      </c>
      <c r="F69" s="4">
        <v>300</v>
      </c>
      <c r="G69" s="4">
        <v>2500</v>
      </c>
      <c r="H69" s="97">
        <v>21318</v>
      </c>
    </row>
    <row r="70" spans="2:8" x14ac:dyDescent="0.25">
      <c r="B70" s="44" t="s">
        <v>1884</v>
      </c>
      <c r="C70" s="32" t="s">
        <v>1876</v>
      </c>
      <c r="D70" s="32">
        <v>12000</v>
      </c>
      <c r="E70" s="32">
        <v>300</v>
      </c>
      <c r="F70" s="32">
        <v>300</v>
      </c>
      <c r="G70" s="32">
        <v>2730</v>
      </c>
      <c r="H70" s="97">
        <v>11508</v>
      </c>
    </row>
    <row r="71" spans="2:8" x14ac:dyDescent="0.25">
      <c r="B71" s="98" t="s">
        <v>1885</v>
      </c>
      <c r="C71" s="4" t="s">
        <v>1876</v>
      </c>
      <c r="D71" s="4">
        <v>12000</v>
      </c>
      <c r="E71" s="4">
        <v>300</v>
      </c>
      <c r="F71" s="4">
        <v>300</v>
      </c>
      <c r="G71" s="4">
        <v>2730</v>
      </c>
      <c r="H71" s="97">
        <v>12636</v>
      </c>
    </row>
    <row r="72" spans="2:8" x14ac:dyDescent="0.25">
      <c r="B72" s="44" t="s">
        <v>416</v>
      </c>
      <c r="C72" s="32" t="s">
        <v>1876</v>
      </c>
      <c r="D72" s="32">
        <v>12000</v>
      </c>
      <c r="E72" s="32">
        <v>300</v>
      </c>
      <c r="F72" s="32">
        <v>300</v>
      </c>
      <c r="G72" s="32">
        <v>2730</v>
      </c>
      <c r="H72" s="97">
        <v>12636</v>
      </c>
    </row>
    <row r="73" spans="2:8" x14ac:dyDescent="0.25">
      <c r="B73" s="98" t="s">
        <v>417</v>
      </c>
      <c r="C73" s="4" t="s">
        <v>1876</v>
      </c>
      <c r="D73" s="4">
        <v>12000</v>
      </c>
      <c r="E73" s="4">
        <v>300</v>
      </c>
      <c r="F73" s="4">
        <v>300</v>
      </c>
      <c r="G73" s="4">
        <v>2730</v>
      </c>
      <c r="H73" s="97">
        <v>13776</v>
      </c>
    </row>
    <row r="74" spans="2:8" x14ac:dyDescent="0.25">
      <c r="B74" s="44" t="s">
        <v>418</v>
      </c>
      <c r="C74" s="32" t="s">
        <v>1876</v>
      </c>
      <c r="D74" s="32">
        <v>12000</v>
      </c>
      <c r="E74" s="32">
        <v>300</v>
      </c>
      <c r="F74" s="32">
        <v>300</v>
      </c>
      <c r="G74" s="32">
        <v>2730</v>
      </c>
      <c r="H74" s="97">
        <v>15456</v>
      </c>
    </row>
    <row r="75" spans="2:8" x14ac:dyDescent="0.25">
      <c r="B75" s="98" t="s">
        <v>419</v>
      </c>
      <c r="C75" s="4" t="s">
        <v>1876</v>
      </c>
      <c r="D75" s="4">
        <v>12000</v>
      </c>
      <c r="E75" s="4">
        <v>300</v>
      </c>
      <c r="F75" s="4">
        <v>300</v>
      </c>
      <c r="G75" s="4">
        <v>2730</v>
      </c>
      <c r="H75" s="97">
        <v>17340</v>
      </c>
    </row>
    <row r="76" spans="2:8" x14ac:dyDescent="0.25">
      <c r="B76" s="44" t="s">
        <v>420</v>
      </c>
      <c r="C76" s="32" t="s">
        <v>1876</v>
      </c>
      <c r="D76" s="32">
        <v>12000</v>
      </c>
      <c r="E76" s="32">
        <v>300</v>
      </c>
      <c r="F76" s="32">
        <v>300</v>
      </c>
      <c r="G76" s="32">
        <v>2730</v>
      </c>
      <c r="H76" s="97">
        <v>18984</v>
      </c>
    </row>
    <row r="77" spans="2:8" x14ac:dyDescent="0.25">
      <c r="B77" s="98" t="s">
        <v>421</v>
      </c>
      <c r="C77" s="4" t="s">
        <v>1876</v>
      </c>
      <c r="D77" s="4">
        <v>12000</v>
      </c>
      <c r="E77" s="4">
        <v>300</v>
      </c>
      <c r="F77" s="4">
        <v>300</v>
      </c>
      <c r="G77" s="4">
        <v>2730</v>
      </c>
      <c r="H77" s="100">
        <v>23160</v>
      </c>
    </row>
    <row r="78" spans="2:8" x14ac:dyDescent="0.25">
      <c r="B78" s="44" t="s">
        <v>422</v>
      </c>
      <c r="C78" s="32" t="s">
        <v>1876</v>
      </c>
      <c r="D78" s="32">
        <v>3000</v>
      </c>
      <c r="E78" s="32">
        <v>300</v>
      </c>
      <c r="F78" s="32">
        <v>300</v>
      </c>
      <c r="G78" s="32">
        <v>700</v>
      </c>
      <c r="H78" s="100">
        <v>3015</v>
      </c>
    </row>
    <row r="79" spans="2:8" x14ac:dyDescent="0.25">
      <c r="B79" s="98" t="s">
        <v>423</v>
      </c>
      <c r="C79" s="4" t="s">
        <v>1876</v>
      </c>
      <c r="D79" s="4">
        <v>3000</v>
      </c>
      <c r="E79" s="4">
        <v>300</v>
      </c>
      <c r="F79" s="4">
        <v>300</v>
      </c>
      <c r="G79" s="4">
        <v>700</v>
      </c>
      <c r="H79" s="100">
        <v>3015</v>
      </c>
    </row>
    <row r="80" spans="2:8" x14ac:dyDescent="0.25">
      <c r="B80" s="44" t="s">
        <v>424</v>
      </c>
      <c r="C80" s="32" t="s">
        <v>1876</v>
      </c>
      <c r="D80" s="32">
        <v>3000</v>
      </c>
      <c r="E80" s="32">
        <v>300</v>
      </c>
      <c r="F80" s="32">
        <v>300</v>
      </c>
      <c r="G80" s="32">
        <v>700</v>
      </c>
      <c r="H80" s="100">
        <v>3015</v>
      </c>
    </row>
    <row r="81" spans="2:8" x14ac:dyDescent="0.25">
      <c r="B81" s="98" t="s">
        <v>425</v>
      </c>
      <c r="C81" s="4" t="s">
        <v>1876</v>
      </c>
      <c r="D81" s="4">
        <v>4000</v>
      </c>
      <c r="E81" s="4">
        <v>300</v>
      </c>
      <c r="F81" s="4">
        <v>300</v>
      </c>
      <c r="G81" s="4">
        <v>930</v>
      </c>
      <c r="H81" s="100">
        <v>3848</v>
      </c>
    </row>
    <row r="82" spans="2:8" x14ac:dyDescent="0.25">
      <c r="B82" s="44" t="s">
        <v>426</v>
      </c>
      <c r="C82" s="32" t="s">
        <v>1876</v>
      </c>
      <c r="D82" s="32">
        <v>4000</v>
      </c>
      <c r="E82" s="32">
        <v>300</v>
      </c>
      <c r="F82" s="32">
        <v>300</v>
      </c>
      <c r="G82" s="32">
        <v>930</v>
      </c>
      <c r="H82" s="100">
        <v>3848</v>
      </c>
    </row>
    <row r="83" spans="2:8" x14ac:dyDescent="0.25">
      <c r="B83" s="98" t="s">
        <v>427</v>
      </c>
      <c r="C83" s="4" t="s">
        <v>1876</v>
      </c>
      <c r="D83" s="4">
        <v>4000</v>
      </c>
      <c r="E83" s="4">
        <v>300</v>
      </c>
      <c r="F83" s="4">
        <v>300</v>
      </c>
      <c r="G83" s="4">
        <v>930</v>
      </c>
      <c r="H83" s="100">
        <v>3848</v>
      </c>
    </row>
    <row r="84" spans="2:8" x14ac:dyDescent="0.25">
      <c r="B84" s="44" t="s">
        <v>428</v>
      </c>
      <c r="C84" s="32" t="s">
        <v>1876</v>
      </c>
      <c r="D84" s="32">
        <v>5000</v>
      </c>
      <c r="E84" s="32">
        <v>300</v>
      </c>
      <c r="F84" s="32">
        <v>300</v>
      </c>
      <c r="G84" s="32">
        <v>1150</v>
      </c>
      <c r="H84" s="100">
        <v>4665</v>
      </c>
    </row>
    <row r="85" spans="2:8" x14ac:dyDescent="0.25">
      <c r="B85" s="98" t="s">
        <v>429</v>
      </c>
      <c r="C85" s="4" t="s">
        <v>1876</v>
      </c>
      <c r="D85" s="4">
        <v>5000</v>
      </c>
      <c r="E85" s="4">
        <v>300</v>
      </c>
      <c r="F85" s="4">
        <v>300</v>
      </c>
      <c r="G85" s="4">
        <v>1150</v>
      </c>
      <c r="H85" s="100">
        <v>4665</v>
      </c>
    </row>
    <row r="86" spans="2:8" x14ac:dyDescent="0.25">
      <c r="B86" s="44" t="s">
        <v>430</v>
      </c>
      <c r="C86" s="32" t="s">
        <v>1876</v>
      </c>
      <c r="D86" s="32">
        <v>5000</v>
      </c>
      <c r="E86" s="32">
        <v>300</v>
      </c>
      <c r="F86" s="32">
        <v>300</v>
      </c>
      <c r="G86" s="32">
        <v>1150</v>
      </c>
      <c r="H86" s="100">
        <v>4665</v>
      </c>
    </row>
    <row r="87" spans="2:8" x14ac:dyDescent="0.25">
      <c r="B87" s="98" t="s">
        <v>431</v>
      </c>
      <c r="C87" s="4" t="s">
        <v>1876</v>
      </c>
      <c r="D87" s="4">
        <v>5000</v>
      </c>
      <c r="E87" s="4">
        <v>300</v>
      </c>
      <c r="F87" s="4">
        <v>300</v>
      </c>
      <c r="G87" s="4">
        <v>1150</v>
      </c>
      <c r="H87" s="100">
        <v>5070</v>
      </c>
    </row>
    <row r="88" spans="2:8" x14ac:dyDescent="0.25">
      <c r="B88" s="44" t="s">
        <v>432</v>
      </c>
      <c r="C88" s="32" t="s">
        <v>1876</v>
      </c>
      <c r="D88" s="32">
        <v>5000</v>
      </c>
      <c r="E88" s="32">
        <v>300</v>
      </c>
      <c r="F88" s="32">
        <v>300</v>
      </c>
      <c r="G88" s="32">
        <v>1150</v>
      </c>
      <c r="H88" s="100">
        <v>5070</v>
      </c>
    </row>
    <row r="89" spans="2:8" x14ac:dyDescent="0.25">
      <c r="B89" s="98" t="s">
        <v>433</v>
      </c>
      <c r="C89" s="4" t="s">
        <v>1876</v>
      </c>
      <c r="D89" s="4">
        <v>5000</v>
      </c>
      <c r="E89" s="4">
        <v>300</v>
      </c>
      <c r="F89" s="4">
        <v>300</v>
      </c>
      <c r="G89" s="4">
        <v>1150</v>
      </c>
      <c r="H89" s="100">
        <v>5070</v>
      </c>
    </row>
    <row r="90" spans="2:8" x14ac:dyDescent="0.25">
      <c r="B90" s="44" t="s">
        <v>434</v>
      </c>
      <c r="C90" s="32" t="s">
        <v>1876</v>
      </c>
      <c r="D90" s="32">
        <v>6000</v>
      </c>
      <c r="E90" s="32">
        <v>300</v>
      </c>
      <c r="F90" s="32">
        <v>300</v>
      </c>
      <c r="G90" s="32">
        <v>1380</v>
      </c>
      <c r="H90" s="100">
        <v>5496</v>
      </c>
    </row>
    <row r="91" spans="2:8" x14ac:dyDescent="0.25">
      <c r="B91" s="98" t="s">
        <v>435</v>
      </c>
      <c r="C91" s="4" t="s">
        <v>1876</v>
      </c>
      <c r="D91" s="4">
        <v>6000</v>
      </c>
      <c r="E91" s="4">
        <v>300</v>
      </c>
      <c r="F91" s="4">
        <v>300</v>
      </c>
      <c r="G91" s="4">
        <v>1380</v>
      </c>
      <c r="H91" s="100">
        <v>5496</v>
      </c>
    </row>
    <row r="92" spans="2:8" x14ac:dyDescent="0.25">
      <c r="B92" s="44" t="s">
        <v>1886</v>
      </c>
      <c r="C92" s="32" t="s">
        <v>1876</v>
      </c>
      <c r="D92" s="32">
        <v>6000</v>
      </c>
      <c r="E92" s="32">
        <v>300</v>
      </c>
      <c r="F92" s="32">
        <v>300</v>
      </c>
      <c r="G92" s="32">
        <v>1380</v>
      </c>
      <c r="H92" s="100">
        <v>5976</v>
      </c>
    </row>
    <row r="93" spans="2:8" x14ac:dyDescent="0.25">
      <c r="B93" s="98" t="s">
        <v>436</v>
      </c>
      <c r="C93" s="4" t="s">
        <v>1876</v>
      </c>
      <c r="D93" s="4">
        <v>6000</v>
      </c>
      <c r="E93" s="4">
        <v>300</v>
      </c>
      <c r="F93" s="4">
        <v>300</v>
      </c>
      <c r="G93" s="4">
        <v>1380</v>
      </c>
      <c r="H93" s="100">
        <v>5976</v>
      </c>
    </row>
    <row r="94" spans="2:8" x14ac:dyDescent="0.25">
      <c r="B94" s="44" t="s">
        <v>437</v>
      </c>
      <c r="C94" s="32" t="s">
        <v>1876</v>
      </c>
      <c r="D94" s="32">
        <v>6000</v>
      </c>
      <c r="E94" s="32">
        <v>300</v>
      </c>
      <c r="F94" s="32">
        <v>300</v>
      </c>
      <c r="G94" s="32">
        <v>1380</v>
      </c>
      <c r="H94" s="100">
        <v>5976</v>
      </c>
    </row>
    <row r="95" spans="2:8" x14ac:dyDescent="0.25">
      <c r="B95" s="98" t="s">
        <v>438</v>
      </c>
      <c r="C95" s="4" t="s">
        <v>1876</v>
      </c>
      <c r="D95" s="4">
        <v>6000</v>
      </c>
      <c r="E95" s="4">
        <v>300</v>
      </c>
      <c r="F95" s="4">
        <v>300</v>
      </c>
      <c r="G95" s="4">
        <v>1380</v>
      </c>
      <c r="H95" s="100">
        <v>6546</v>
      </c>
    </row>
    <row r="96" spans="2:8" x14ac:dyDescent="0.25">
      <c r="B96" s="44" t="s">
        <v>439</v>
      </c>
      <c r="C96" s="32" t="s">
        <v>1876</v>
      </c>
      <c r="D96" s="32">
        <v>6000</v>
      </c>
      <c r="E96" s="32">
        <v>300</v>
      </c>
      <c r="F96" s="32">
        <v>300</v>
      </c>
      <c r="G96" s="32">
        <v>1380</v>
      </c>
      <c r="H96" s="100">
        <v>6546</v>
      </c>
    </row>
    <row r="97" spans="2:8" x14ac:dyDescent="0.25">
      <c r="B97" s="98" t="s">
        <v>440</v>
      </c>
      <c r="C97" s="4" t="s">
        <v>1876</v>
      </c>
      <c r="D97" s="4">
        <v>7000</v>
      </c>
      <c r="E97" s="4">
        <v>300</v>
      </c>
      <c r="F97" s="4">
        <v>300</v>
      </c>
      <c r="G97" s="4">
        <v>1600</v>
      </c>
      <c r="H97" s="100">
        <v>6923</v>
      </c>
    </row>
    <row r="98" spans="2:8" x14ac:dyDescent="0.25">
      <c r="B98" s="44" t="s">
        <v>441</v>
      </c>
      <c r="C98" s="32" t="s">
        <v>1876</v>
      </c>
      <c r="D98" s="32">
        <v>7000</v>
      </c>
      <c r="E98" s="32">
        <v>300</v>
      </c>
      <c r="F98" s="32">
        <v>300</v>
      </c>
      <c r="G98" s="32">
        <v>1600</v>
      </c>
      <c r="H98" s="100">
        <v>6923</v>
      </c>
    </row>
    <row r="99" spans="2:8" x14ac:dyDescent="0.25">
      <c r="B99" s="98" t="s">
        <v>442</v>
      </c>
      <c r="C99" s="4" t="s">
        <v>1876</v>
      </c>
      <c r="D99" s="4">
        <v>7000</v>
      </c>
      <c r="E99" s="4">
        <v>300</v>
      </c>
      <c r="F99" s="4">
        <v>300</v>
      </c>
      <c r="G99" s="4">
        <v>1600</v>
      </c>
      <c r="H99" s="100">
        <v>6923</v>
      </c>
    </row>
    <row r="100" spans="2:8" x14ac:dyDescent="0.25">
      <c r="B100" s="44" t="s">
        <v>1887</v>
      </c>
      <c r="C100" s="32" t="s">
        <v>1876</v>
      </c>
      <c r="D100" s="32">
        <v>7000</v>
      </c>
      <c r="E100" s="32">
        <v>300</v>
      </c>
      <c r="F100" s="32">
        <v>300</v>
      </c>
      <c r="G100" s="32">
        <v>1600</v>
      </c>
      <c r="H100" s="100">
        <v>7595</v>
      </c>
    </row>
    <row r="101" spans="2:8" x14ac:dyDescent="0.25">
      <c r="B101" s="98" t="s">
        <v>443</v>
      </c>
      <c r="C101" s="4" t="s">
        <v>1876</v>
      </c>
      <c r="D101" s="4">
        <v>7000</v>
      </c>
      <c r="E101" s="4">
        <v>300</v>
      </c>
      <c r="F101" s="4">
        <v>300</v>
      </c>
      <c r="G101" s="4">
        <v>1600</v>
      </c>
      <c r="H101" s="100">
        <v>7595</v>
      </c>
    </row>
    <row r="102" spans="2:8" x14ac:dyDescent="0.25">
      <c r="B102" s="44" t="s">
        <v>444</v>
      </c>
      <c r="C102" s="32" t="s">
        <v>1876</v>
      </c>
      <c r="D102" s="32">
        <v>7000</v>
      </c>
      <c r="E102" s="32">
        <v>300</v>
      </c>
      <c r="F102" s="32">
        <v>300</v>
      </c>
      <c r="G102" s="32">
        <v>1600</v>
      </c>
      <c r="H102" s="100">
        <v>8274</v>
      </c>
    </row>
    <row r="103" spans="2:8" x14ac:dyDescent="0.25">
      <c r="B103" s="98" t="s">
        <v>445</v>
      </c>
      <c r="C103" s="4" t="s">
        <v>1876</v>
      </c>
      <c r="D103" s="4">
        <v>8000</v>
      </c>
      <c r="E103" s="4">
        <v>300</v>
      </c>
      <c r="F103" s="4">
        <v>300</v>
      </c>
      <c r="G103" s="4">
        <v>1830</v>
      </c>
      <c r="H103" s="100">
        <v>7832</v>
      </c>
    </row>
    <row r="104" spans="2:8" x14ac:dyDescent="0.25">
      <c r="B104" s="44" t="s">
        <v>446</v>
      </c>
      <c r="C104" s="32" t="s">
        <v>1876</v>
      </c>
      <c r="D104" s="32">
        <v>8000</v>
      </c>
      <c r="E104" s="32">
        <v>300</v>
      </c>
      <c r="F104" s="32">
        <v>300</v>
      </c>
      <c r="G104" s="32">
        <v>1830</v>
      </c>
      <c r="H104" s="100">
        <v>7832</v>
      </c>
    </row>
    <row r="105" spans="2:8" x14ac:dyDescent="0.25">
      <c r="B105" s="98" t="s">
        <v>447</v>
      </c>
      <c r="C105" s="4" t="s">
        <v>1876</v>
      </c>
      <c r="D105" s="4">
        <v>8000</v>
      </c>
      <c r="E105" s="4">
        <v>300</v>
      </c>
      <c r="F105" s="4">
        <v>300</v>
      </c>
      <c r="G105" s="4">
        <v>1830</v>
      </c>
      <c r="H105" s="100">
        <v>7832</v>
      </c>
    </row>
    <row r="106" spans="2:8" x14ac:dyDescent="0.25">
      <c r="B106" s="44" t="s">
        <v>1888</v>
      </c>
      <c r="C106" s="32" t="s">
        <v>1876</v>
      </c>
      <c r="D106" s="32">
        <v>8000</v>
      </c>
      <c r="E106" s="32">
        <v>300</v>
      </c>
      <c r="F106" s="32">
        <v>300</v>
      </c>
      <c r="G106" s="32">
        <v>1830</v>
      </c>
      <c r="H106" s="100">
        <v>8600</v>
      </c>
    </row>
    <row r="107" spans="2:8" x14ac:dyDescent="0.25">
      <c r="B107" s="98" t="s">
        <v>448</v>
      </c>
      <c r="C107" s="4" t="s">
        <v>1876</v>
      </c>
      <c r="D107" s="4">
        <v>8000</v>
      </c>
      <c r="E107" s="4">
        <v>300</v>
      </c>
      <c r="F107" s="4">
        <v>300</v>
      </c>
      <c r="G107" s="4">
        <v>1830</v>
      </c>
      <c r="H107" s="100">
        <v>8600</v>
      </c>
    </row>
    <row r="108" spans="2:8" x14ac:dyDescent="0.25">
      <c r="B108" s="44" t="s">
        <v>449</v>
      </c>
      <c r="C108" s="32" t="s">
        <v>1876</v>
      </c>
      <c r="D108" s="32">
        <v>8000</v>
      </c>
      <c r="E108" s="32">
        <v>300</v>
      </c>
      <c r="F108" s="32">
        <v>300</v>
      </c>
      <c r="G108" s="32">
        <v>1830</v>
      </c>
      <c r="H108" s="100">
        <v>9376</v>
      </c>
    </row>
    <row r="109" spans="2:8" x14ac:dyDescent="0.25">
      <c r="B109" s="98" t="s">
        <v>450</v>
      </c>
      <c r="C109" s="4" t="s">
        <v>1876</v>
      </c>
      <c r="D109" s="4">
        <v>8000</v>
      </c>
      <c r="E109" s="4">
        <v>300</v>
      </c>
      <c r="F109" s="4">
        <v>300</v>
      </c>
      <c r="G109" s="4">
        <v>1830</v>
      </c>
      <c r="H109" s="100">
        <v>10496</v>
      </c>
    </row>
    <row r="110" spans="2:8" x14ac:dyDescent="0.25">
      <c r="B110" s="44" t="s">
        <v>451</v>
      </c>
      <c r="C110" s="32" t="s">
        <v>8</v>
      </c>
      <c r="D110" s="32">
        <v>8000</v>
      </c>
      <c r="E110" s="32">
        <v>300</v>
      </c>
      <c r="F110" s="32">
        <v>300</v>
      </c>
      <c r="G110" s="32">
        <v>1830</v>
      </c>
      <c r="H110" s="100">
        <v>11768</v>
      </c>
    </row>
    <row r="111" spans="2:8" x14ac:dyDescent="0.25">
      <c r="B111" s="98" t="s">
        <v>452</v>
      </c>
      <c r="C111" s="4" t="s">
        <v>1876</v>
      </c>
      <c r="D111" s="4">
        <v>9000</v>
      </c>
      <c r="E111" s="4">
        <v>300</v>
      </c>
      <c r="F111" s="4">
        <v>300</v>
      </c>
      <c r="G111" s="4">
        <v>2050</v>
      </c>
      <c r="H111" s="100">
        <v>8739</v>
      </c>
    </row>
    <row r="112" spans="2:8" x14ac:dyDescent="0.25">
      <c r="B112" s="44" t="s">
        <v>453</v>
      </c>
      <c r="C112" s="32" t="s">
        <v>1876</v>
      </c>
      <c r="D112" s="32">
        <v>9000</v>
      </c>
      <c r="E112" s="32">
        <v>300</v>
      </c>
      <c r="F112" s="32">
        <v>300</v>
      </c>
      <c r="G112" s="32">
        <v>2050</v>
      </c>
      <c r="H112" s="100">
        <v>8739</v>
      </c>
    </row>
    <row r="113" spans="2:8" x14ac:dyDescent="0.25">
      <c r="B113" s="98" t="s">
        <v>1889</v>
      </c>
      <c r="C113" s="4" t="s">
        <v>1876</v>
      </c>
      <c r="D113" s="4">
        <v>9000</v>
      </c>
      <c r="E113" s="4">
        <v>300</v>
      </c>
      <c r="F113" s="4">
        <v>300</v>
      </c>
      <c r="G113" s="4">
        <v>2050</v>
      </c>
      <c r="H113" s="100">
        <v>9594</v>
      </c>
    </row>
    <row r="114" spans="2:8" x14ac:dyDescent="0.25">
      <c r="B114" s="44" t="s">
        <v>454</v>
      </c>
      <c r="C114" s="32" t="s">
        <v>1876</v>
      </c>
      <c r="D114" s="32">
        <v>9000</v>
      </c>
      <c r="E114" s="32">
        <v>300</v>
      </c>
      <c r="F114" s="32">
        <v>300</v>
      </c>
      <c r="G114" s="32">
        <v>2050</v>
      </c>
      <c r="H114" s="100">
        <v>9594</v>
      </c>
    </row>
    <row r="115" spans="2:8" x14ac:dyDescent="0.25">
      <c r="B115" s="98" t="s">
        <v>455</v>
      </c>
      <c r="C115" s="4" t="s">
        <v>1876</v>
      </c>
      <c r="D115" s="4">
        <v>9000</v>
      </c>
      <c r="E115" s="4">
        <v>300</v>
      </c>
      <c r="F115" s="4">
        <v>300</v>
      </c>
      <c r="G115" s="4">
        <v>2050</v>
      </c>
      <c r="H115" s="100">
        <v>10467</v>
      </c>
    </row>
    <row r="116" spans="2:8" x14ac:dyDescent="0.25">
      <c r="B116" s="44" t="s">
        <v>456</v>
      </c>
      <c r="C116" s="32" t="s">
        <v>1876</v>
      </c>
      <c r="D116" s="32">
        <v>9000</v>
      </c>
      <c r="E116" s="32">
        <v>300</v>
      </c>
      <c r="F116" s="32">
        <v>300</v>
      </c>
      <c r="G116" s="32">
        <v>2050</v>
      </c>
      <c r="H116" s="100">
        <v>11727</v>
      </c>
    </row>
    <row r="117" spans="2:8" x14ac:dyDescent="0.25">
      <c r="B117" s="98" t="s">
        <v>457</v>
      </c>
      <c r="C117" s="4" t="s">
        <v>1876</v>
      </c>
      <c r="D117" s="4">
        <v>9000</v>
      </c>
      <c r="E117" s="4">
        <v>300</v>
      </c>
      <c r="F117" s="4">
        <v>300</v>
      </c>
      <c r="G117" s="4">
        <v>2050</v>
      </c>
      <c r="H117" s="100">
        <v>13140</v>
      </c>
    </row>
    <row r="118" spans="2:8" x14ac:dyDescent="0.25">
      <c r="B118" s="44" t="s">
        <v>458</v>
      </c>
      <c r="C118" s="32" t="s">
        <v>1876</v>
      </c>
      <c r="D118" s="32">
        <v>10000</v>
      </c>
      <c r="E118" s="32">
        <v>300</v>
      </c>
      <c r="F118" s="32">
        <v>300</v>
      </c>
      <c r="G118" s="32">
        <v>2280</v>
      </c>
      <c r="H118" s="100">
        <v>9690</v>
      </c>
    </row>
    <row r="119" spans="2:8" x14ac:dyDescent="0.25">
      <c r="B119" s="98" t="s">
        <v>1890</v>
      </c>
      <c r="C119" s="4" t="s">
        <v>1876</v>
      </c>
      <c r="D119" s="4">
        <v>10000</v>
      </c>
      <c r="E119" s="4">
        <v>300</v>
      </c>
      <c r="F119" s="4">
        <v>300</v>
      </c>
      <c r="G119" s="4">
        <v>2280</v>
      </c>
      <c r="H119" s="100">
        <v>10640</v>
      </c>
    </row>
    <row r="120" spans="2:8" x14ac:dyDescent="0.25">
      <c r="B120" s="44" t="s">
        <v>459</v>
      </c>
      <c r="C120" s="32" t="s">
        <v>1876</v>
      </c>
      <c r="D120" s="32">
        <v>10000</v>
      </c>
      <c r="E120" s="32">
        <v>300</v>
      </c>
      <c r="F120" s="32">
        <v>300</v>
      </c>
      <c r="G120" s="32">
        <v>2280</v>
      </c>
      <c r="H120" s="100">
        <v>10640</v>
      </c>
    </row>
    <row r="121" spans="2:8" x14ac:dyDescent="0.25">
      <c r="B121" s="98" t="s">
        <v>460</v>
      </c>
      <c r="C121" s="4" t="s">
        <v>1876</v>
      </c>
      <c r="D121" s="4">
        <v>10000</v>
      </c>
      <c r="E121" s="4">
        <v>300</v>
      </c>
      <c r="F121" s="4">
        <v>300</v>
      </c>
      <c r="G121" s="4">
        <v>2280</v>
      </c>
      <c r="H121" s="100">
        <v>11610</v>
      </c>
    </row>
    <row r="122" spans="2:8" x14ac:dyDescent="0.25">
      <c r="B122" s="44" t="s">
        <v>461</v>
      </c>
      <c r="C122" s="32" t="s">
        <v>1876</v>
      </c>
      <c r="D122" s="32">
        <v>10000</v>
      </c>
      <c r="E122" s="32">
        <v>300</v>
      </c>
      <c r="F122" s="32">
        <v>300</v>
      </c>
      <c r="G122" s="32">
        <v>2280</v>
      </c>
      <c r="H122" s="100">
        <v>12990</v>
      </c>
    </row>
    <row r="123" spans="2:8" x14ac:dyDescent="0.25">
      <c r="B123" s="98" t="s">
        <v>462</v>
      </c>
      <c r="C123" s="4" t="s">
        <v>1876</v>
      </c>
      <c r="D123" s="4">
        <v>10000</v>
      </c>
      <c r="E123" s="4">
        <v>300</v>
      </c>
      <c r="F123" s="4">
        <v>300</v>
      </c>
      <c r="G123" s="4">
        <v>2280</v>
      </c>
      <c r="H123" s="100">
        <v>14580</v>
      </c>
    </row>
    <row r="124" spans="2:8" x14ac:dyDescent="0.25">
      <c r="B124" s="44" t="s">
        <v>463</v>
      </c>
      <c r="C124" s="32" t="s">
        <v>1876</v>
      </c>
      <c r="D124" s="32">
        <v>10000</v>
      </c>
      <c r="E124" s="32">
        <v>300</v>
      </c>
      <c r="F124" s="32">
        <v>300</v>
      </c>
      <c r="G124" s="32">
        <v>2280</v>
      </c>
      <c r="H124" s="100">
        <v>15950</v>
      </c>
    </row>
    <row r="125" spans="2:8" x14ac:dyDescent="0.25">
      <c r="B125" s="98" t="s">
        <v>464</v>
      </c>
      <c r="C125" s="4" t="s">
        <v>8</v>
      </c>
      <c r="D125" s="4">
        <v>10000</v>
      </c>
      <c r="E125" s="4">
        <v>300</v>
      </c>
      <c r="F125" s="4">
        <v>300</v>
      </c>
      <c r="G125" s="4">
        <v>2280</v>
      </c>
      <c r="H125" s="100">
        <v>19450</v>
      </c>
    </row>
    <row r="126" spans="2:8" x14ac:dyDescent="0.25">
      <c r="B126" s="44" t="s">
        <v>2314</v>
      </c>
      <c r="C126" s="32" t="s">
        <v>1876</v>
      </c>
      <c r="D126" s="32">
        <v>11000</v>
      </c>
      <c r="E126" s="32">
        <v>300</v>
      </c>
      <c r="F126" s="32">
        <v>300</v>
      </c>
      <c r="G126" s="32">
        <v>2500</v>
      </c>
      <c r="H126" s="100">
        <v>10593</v>
      </c>
    </row>
    <row r="127" spans="2:8" x14ac:dyDescent="0.25">
      <c r="B127" s="98" t="s">
        <v>2315</v>
      </c>
      <c r="C127" s="4" t="s">
        <v>1876</v>
      </c>
      <c r="D127" s="4">
        <v>11000</v>
      </c>
      <c r="E127" s="4">
        <v>300</v>
      </c>
      <c r="F127" s="4">
        <v>300</v>
      </c>
      <c r="G127" s="4">
        <v>2500</v>
      </c>
      <c r="H127" s="100">
        <v>11638</v>
      </c>
    </row>
    <row r="128" spans="2:8" x14ac:dyDescent="0.25">
      <c r="B128" s="44" t="s">
        <v>465</v>
      </c>
      <c r="C128" s="32" t="s">
        <v>1876</v>
      </c>
      <c r="D128" s="32">
        <v>11000</v>
      </c>
      <c r="E128" s="32">
        <v>300</v>
      </c>
      <c r="F128" s="32">
        <v>300</v>
      </c>
      <c r="G128" s="32">
        <v>2500</v>
      </c>
      <c r="H128" s="100">
        <v>11638</v>
      </c>
    </row>
    <row r="129" spans="2:8" x14ac:dyDescent="0.25">
      <c r="B129" s="98" t="s">
        <v>466</v>
      </c>
      <c r="C129" s="4" t="s">
        <v>1876</v>
      </c>
      <c r="D129" s="4">
        <v>11000</v>
      </c>
      <c r="E129" s="4">
        <v>300</v>
      </c>
      <c r="F129" s="4">
        <v>300</v>
      </c>
      <c r="G129" s="4">
        <v>2500</v>
      </c>
      <c r="H129" s="100">
        <v>12694</v>
      </c>
    </row>
    <row r="130" spans="2:8" x14ac:dyDescent="0.25">
      <c r="B130" s="44" t="s">
        <v>467</v>
      </c>
      <c r="C130" s="32" t="s">
        <v>1876</v>
      </c>
      <c r="D130" s="32">
        <v>11000</v>
      </c>
      <c r="E130" s="32">
        <v>300</v>
      </c>
      <c r="F130" s="32">
        <v>300</v>
      </c>
      <c r="G130" s="32">
        <v>2500</v>
      </c>
      <c r="H130" s="100">
        <v>14234</v>
      </c>
    </row>
    <row r="131" spans="2:8" x14ac:dyDescent="0.25">
      <c r="B131" s="98" t="s">
        <v>468</v>
      </c>
      <c r="C131" s="4" t="s">
        <v>1876</v>
      </c>
      <c r="D131" s="4">
        <v>11000</v>
      </c>
      <c r="E131" s="4">
        <v>300</v>
      </c>
      <c r="F131" s="4">
        <v>300</v>
      </c>
      <c r="G131" s="4">
        <v>2500</v>
      </c>
      <c r="H131" s="100">
        <v>15950</v>
      </c>
    </row>
    <row r="132" spans="2:8" x14ac:dyDescent="0.25">
      <c r="B132" s="44" t="s">
        <v>469</v>
      </c>
      <c r="C132" s="32" t="s">
        <v>1876</v>
      </c>
      <c r="D132" s="32">
        <v>11000</v>
      </c>
      <c r="E132" s="32">
        <v>300</v>
      </c>
      <c r="F132" s="32">
        <v>300</v>
      </c>
      <c r="G132" s="32">
        <v>2500</v>
      </c>
      <c r="H132" s="100">
        <v>17468</v>
      </c>
    </row>
    <row r="133" spans="2:8" x14ac:dyDescent="0.25">
      <c r="B133" s="98" t="s">
        <v>470</v>
      </c>
      <c r="C133" s="4" t="s">
        <v>8</v>
      </c>
      <c r="D133" s="4">
        <v>11000</v>
      </c>
      <c r="E133" s="4">
        <v>300</v>
      </c>
      <c r="F133" s="4">
        <v>300</v>
      </c>
      <c r="G133" s="4">
        <v>2500</v>
      </c>
      <c r="H133" s="100">
        <v>21318</v>
      </c>
    </row>
    <row r="134" spans="2:8" x14ac:dyDescent="0.25">
      <c r="B134" s="44" t="s">
        <v>2316</v>
      </c>
      <c r="C134" s="32" t="s">
        <v>1876</v>
      </c>
      <c r="D134" s="32">
        <v>12000</v>
      </c>
      <c r="E134" s="32">
        <v>300</v>
      </c>
      <c r="F134" s="32">
        <v>300</v>
      </c>
      <c r="G134" s="32">
        <v>2730</v>
      </c>
      <c r="H134" s="100">
        <v>11508</v>
      </c>
    </row>
    <row r="135" spans="2:8" x14ac:dyDescent="0.25">
      <c r="B135" s="98" t="s">
        <v>2317</v>
      </c>
      <c r="C135" s="4" t="s">
        <v>1876</v>
      </c>
      <c r="D135" s="4">
        <v>12000</v>
      </c>
      <c r="E135" s="4">
        <v>300</v>
      </c>
      <c r="F135" s="4">
        <v>300</v>
      </c>
      <c r="G135" s="4">
        <v>2730</v>
      </c>
      <c r="H135" s="100">
        <v>12636</v>
      </c>
    </row>
    <row r="136" spans="2:8" x14ac:dyDescent="0.25">
      <c r="B136" s="44" t="s">
        <v>471</v>
      </c>
      <c r="C136" s="32" t="s">
        <v>1876</v>
      </c>
      <c r="D136" s="32">
        <v>12000</v>
      </c>
      <c r="E136" s="32">
        <v>300</v>
      </c>
      <c r="F136" s="32">
        <v>300</v>
      </c>
      <c r="G136" s="32">
        <v>2730</v>
      </c>
      <c r="H136" s="100">
        <v>12636</v>
      </c>
    </row>
    <row r="137" spans="2:8" x14ac:dyDescent="0.25">
      <c r="B137" s="98" t="s">
        <v>472</v>
      </c>
      <c r="C137" s="4" t="s">
        <v>1876</v>
      </c>
      <c r="D137" s="4">
        <v>12000</v>
      </c>
      <c r="E137" s="4">
        <v>300</v>
      </c>
      <c r="F137" s="4">
        <v>300</v>
      </c>
      <c r="G137" s="4">
        <v>2730</v>
      </c>
      <c r="H137" s="100">
        <v>13776</v>
      </c>
    </row>
    <row r="138" spans="2:8" x14ac:dyDescent="0.25">
      <c r="B138" s="44" t="s">
        <v>473</v>
      </c>
      <c r="C138" s="32" t="s">
        <v>1876</v>
      </c>
      <c r="D138" s="32">
        <v>12000</v>
      </c>
      <c r="E138" s="32">
        <v>300</v>
      </c>
      <c r="F138" s="32">
        <v>300</v>
      </c>
      <c r="G138" s="32">
        <v>2730</v>
      </c>
      <c r="H138" s="100">
        <v>15456</v>
      </c>
    </row>
    <row r="139" spans="2:8" x14ac:dyDescent="0.25">
      <c r="B139" s="98" t="s">
        <v>474</v>
      </c>
      <c r="C139" s="4" t="s">
        <v>1876</v>
      </c>
      <c r="D139" s="4">
        <v>12000</v>
      </c>
      <c r="E139" s="4">
        <v>300</v>
      </c>
      <c r="F139" s="4">
        <v>300</v>
      </c>
      <c r="G139" s="4">
        <v>2730</v>
      </c>
      <c r="H139" s="100">
        <v>17340</v>
      </c>
    </row>
    <row r="140" spans="2:8" x14ac:dyDescent="0.25">
      <c r="B140" s="44" t="s">
        <v>475</v>
      </c>
      <c r="C140" s="32" t="s">
        <v>1876</v>
      </c>
      <c r="D140" s="32">
        <v>12000</v>
      </c>
      <c r="E140" s="32">
        <v>300</v>
      </c>
      <c r="F140" s="32">
        <v>300</v>
      </c>
      <c r="G140" s="32">
        <v>2730</v>
      </c>
      <c r="H140" s="100">
        <v>18984</v>
      </c>
    </row>
    <row r="141" spans="2:8" x14ac:dyDescent="0.25">
      <c r="B141" s="98" t="s">
        <v>476</v>
      </c>
      <c r="C141" s="4" t="s">
        <v>8</v>
      </c>
      <c r="D141" s="4">
        <v>12000</v>
      </c>
      <c r="E141" s="4">
        <v>300</v>
      </c>
      <c r="F141" s="4">
        <v>300</v>
      </c>
      <c r="G141" s="4">
        <v>2730</v>
      </c>
      <c r="H141" s="100">
        <v>23160</v>
      </c>
    </row>
    <row r="142" spans="2:8" x14ac:dyDescent="0.25">
      <c r="B142" s="44" t="s">
        <v>477</v>
      </c>
      <c r="C142" s="32" t="s">
        <v>1876</v>
      </c>
      <c r="D142" s="32">
        <v>7000</v>
      </c>
      <c r="E142" s="32">
        <v>300</v>
      </c>
      <c r="F142" s="32">
        <v>300</v>
      </c>
      <c r="G142" s="32">
        <v>1600</v>
      </c>
      <c r="H142" s="100">
        <v>6951</v>
      </c>
    </row>
    <row r="143" spans="2:8" x14ac:dyDescent="0.25">
      <c r="B143" s="98" t="s">
        <v>478</v>
      </c>
      <c r="C143" s="4" t="s">
        <v>1876</v>
      </c>
      <c r="D143" s="4">
        <v>7000</v>
      </c>
      <c r="E143" s="4">
        <v>300</v>
      </c>
      <c r="F143" s="4">
        <v>300</v>
      </c>
      <c r="G143" s="4">
        <v>1600</v>
      </c>
      <c r="H143" s="100">
        <v>6951</v>
      </c>
    </row>
    <row r="144" spans="2:8" x14ac:dyDescent="0.25">
      <c r="B144" s="44" t="s">
        <v>479</v>
      </c>
      <c r="C144" s="32" t="s">
        <v>1876</v>
      </c>
      <c r="D144" s="32">
        <v>7000</v>
      </c>
      <c r="E144" s="32">
        <v>300</v>
      </c>
      <c r="F144" s="32">
        <v>300</v>
      </c>
      <c r="G144" s="32">
        <v>1600</v>
      </c>
      <c r="H144" s="100">
        <v>6951</v>
      </c>
    </row>
    <row r="145" spans="2:8" x14ac:dyDescent="0.25">
      <c r="B145" s="98" t="s">
        <v>1891</v>
      </c>
      <c r="C145" s="4" t="s">
        <v>1876</v>
      </c>
      <c r="D145" s="4">
        <v>7000</v>
      </c>
      <c r="E145" s="4">
        <v>300</v>
      </c>
      <c r="F145" s="4">
        <v>300</v>
      </c>
      <c r="G145" s="4">
        <v>1600</v>
      </c>
      <c r="H145" s="100">
        <v>7623</v>
      </c>
    </row>
    <row r="146" spans="2:8" x14ac:dyDescent="0.25">
      <c r="B146" s="44" t="s">
        <v>480</v>
      </c>
      <c r="C146" s="32" t="s">
        <v>1876</v>
      </c>
      <c r="D146" s="32">
        <v>7000</v>
      </c>
      <c r="E146" s="32">
        <v>300</v>
      </c>
      <c r="F146" s="32">
        <v>300</v>
      </c>
      <c r="G146" s="32">
        <v>1600</v>
      </c>
      <c r="H146" s="100">
        <v>7623</v>
      </c>
    </row>
    <row r="147" spans="2:8" x14ac:dyDescent="0.25">
      <c r="B147" s="98" t="s">
        <v>481</v>
      </c>
      <c r="C147" s="4" t="s">
        <v>8</v>
      </c>
      <c r="D147" s="4">
        <v>7000</v>
      </c>
      <c r="E147" s="4">
        <v>300</v>
      </c>
      <c r="F147" s="4">
        <v>300</v>
      </c>
      <c r="G147" s="4">
        <v>1600</v>
      </c>
      <c r="H147" s="100">
        <v>8309</v>
      </c>
    </row>
    <row r="148" spans="2:8" x14ac:dyDescent="0.25">
      <c r="B148" s="44" t="s">
        <v>482</v>
      </c>
      <c r="C148" s="32" t="s">
        <v>8</v>
      </c>
      <c r="D148" s="32">
        <v>8000</v>
      </c>
      <c r="E148" s="32">
        <v>300</v>
      </c>
      <c r="F148" s="32">
        <v>300</v>
      </c>
      <c r="G148" s="32">
        <v>1830</v>
      </c>
      <c r="H148" s="100">
        <v>7864</v>
      </c>
    </row>
    <row r="149" spans="2:8" x14ac:dyDescent="0.25">
      <c r="B149" s="98" t="s">
        <v>483</v>
      </c>
      <c r="C149" s="4" t="s">
        <v>8</v>
      </c>
      <c r="D149" s="4">
        <v>8000</v>
      </c>
      <c r="E149" s="4">
        <v>300</v>
      </c>
      <c r="F149" s="4">
        <v>300</v>
      </c>
      <c r="G149" s="4">
        <v>1830</v>
      </c>
      <c r="H149" s="100">
        <v>7864</v>
      </c>
    </row>
    <row r="150" spans="2:8" x14ac:dyDescent="0.25">
      <c r="B150" s="44" t="s">
        <v>484</v>
      </c>
      <c r="C150" s="32" t="s">
        <v>8</v>
      </c>
      <c r="D150" s="32">
        <v>8000</v>
      </c>
      <c r="E150" s="32">
        <v>300</v>
      </c>
      <c r="F150" s="32">
        <v>300</v>
      </c>
      <c r="G150" s="32">
        <v>1830</v>
      </c>
      <c r="H150" s="100">
        <v>7864</v>
      </c>
    </row>
    <row r="151" spans="2:8" x14ac:dyDescent="0.25">
      <c r="B151" s="98" t="s">
        <v>1893</v>
      </c>
      <c r="C151" s="4" t="s">
        <v>1894</v>
      </c>
      <c r="D151" s="4">
        <v>8000</v>
      </c>
      <c r="E151" s="4">
        <v>300</v>
      </c>
      <c r="F151" s="4">
        <v>300</v>
      </c>
      <c r="G151" s="4">
        <v>1830</v>
      </c>
      <c r="H151" s="100">
        <v>8624</v>
      </c>
    </row>
    <row r="152" spans="2:8" x14ac:dyDescent="0.25">
      <c r="B152" s="44" t="s">
        <v>485</v>
      </c>
      <c r="C152" s="32" t="s">
        <v>8</v>
      </c>
      <c r="D152" s="32">
        <v>8000</v>
      </c>
      <c r="E152" s="32">
        <v>300</v>
      </c>
      <c r="F152" s="32">
        <v>300</v>
      </c>
      <c r="G152" s="32">
        <v>1830</v>
      </c>
      <c r="H152" s="100">
        <v>8632</v>
      </c>
    </row>
    <row r="153" spans="2:8" x14ac:dyDescent="0.25">
      <c r="B153" s="98" t="s">
        <v>486</v>
      </c>
      <c r="C153" s="4" t="s">
        <v>8</v>
      </c>
      <c r="D153" s="4">
        <v>8000</v>
      </c>
      <c r="E153" s="4">
        <v>300</v>
      </c>
      <c r="F153" s="4">
        <v>300</v>
      </c>
      <c r="G153" s="4">
        <v>1830</v>
      </c>
      <c r="H153" s="100">
        <v>9408</v>
      </c>
    </row>
    <row r="154" spans="2:8" x14ac:dyDescent="0.25">
      <c r="B154" s="44" t="s">
        <v>487</v>
      </c>
      <c r="C154" s="32" t="s">
        <v>8</v>
      </c>
      <c r="D154" s="32">
        <v>8000</v>
      </c>
      <c r="E154" s="32">
        <v>300</v>
      </c>
      <c r="F154" s="32">
        <v>300</v>
      </c>
      <c r="G154" s="32">
        <v>1830</v>
      </c>
      <c r="H154" s="100">
        <v>10520</v>
      </c>
    </row>
    <row r="155" spans="2:8" x14ac:dyDescent="0.25">
      <c r="B155" s="98" t="s">
        <v>488</v>
      </c>
      <c r="C155" s="4" t="s">
        <v>8</v>
      </c>
      <c r="D155" s="4">
        <v>8000</v>
      </c>
      <c r="E155" s="4">
        <v>300</v>
      </c>
      <c r="F155" s="4">
        <v>300</v>
      </c>
      <c r="G155" s="4">
        <v>1830</v>
      </c>
      <c r="H155" s="100">
        <v>11784</v>
      </c>
    </row>
    <row r="156" spans="2:8" x14ac:dyDescent="0.25">
      <c r="B156" s="44" t="s">
        <v>489</v>
      </c>
      <c r="C156" s="32" t="s">
        <v>8</v>
      </c>
      <c r="D156" s="32">
        <v>9000</v>
      </c>
      <c r="E156" s="32">
        <v>300</v>
      </c>
      <c r="F156" s="32">
        <v>300</v>
      </c>
      <c r="G156" s="32">
        <v>2050</v>
      </c>
      <c r="H156" s="100">
        <v>8757</v>
      </c>
    </row>
    <row r="157" spans="2:8" x14ac:dyDescent="0.25">
      <c r="B157" s="98" t="s">
        <v>490</v>
      </c>
      <c r="C157" s="4" t="s">
        <v>8</v>
      </c>
      <c r="D157" s="4">
        <v>9000</v>
      </c>
      <c r="E157" s="4">
        <v>300</v>
      </c>
      <c r="F157" s="4">
        <v>300</v>
      </c>
      <c r="G157" s="4">
        <v>2050</v>
      </c>
      <c r="H157" s="100">
        <v>8757</v>
      </c>
    </row>
    <row r="158" spans="2:8" x14ac:dyDescent="0.25">
      <c r="B158" s="44" t="s">
        <v>1895</v>
      </c>
      <c r="C158" s="32" t="s">
        <v>1876</v>
      </c>
      <c r="D158" s="32">
        <v>9000</v>
      </c>
      <c r="E158" s="32">
        <v>300</v>
      </c>
      <c r="F158" s="32">
        <v>300</v>
      </c>
      <c r="G158" s="32">
        <v>2050</v>
      </c>
      <c r="H158" s="100">
        <v>9621</v>
      </c>
    </row>
    <row r="159" spans="2:8" x14ac:dyDescent="0.25">
      <c r="B159" s="98" t="s">
        <v>491</v>
      </c>
      <c r="C159" s="4" t="s">
        <v>8</v>
      </c>
      <c r="D159" s="4">
        <v>9000</v>
      </c>
      <c r="E159" s="4">
        <v>300</v>
      </c>
      <c r="F159" s="4">
        <v>300</v>
      </c>
      <c r="G159" s="4">
        <v>2050</v>
      </c>
      <c r="H159" s="100">
        <v>9621</v>
      </c>
    </row>
    <row r="160" spans="2:8" x14ac:dyDescent="0.25">
      <c r="B160" s="44" t="s">
        <v>492</v>
      </c>
      <c r="C160" s="32" t="s">
        <v>8</v>
      </c>
      <c r="D160" s="32">
        <v>9000</v>
      </c>
      <c r="E160" s="32">
        <v>300</v>
      </c>
      <c r="F160" s="32">
        <v>300</v>
      </c>
      <c r="G160" s="32">
        <v>2050</v>
      </c>
      <c r="H160" s="100">
        <v>10503</v>
      </c>
    </row>
    <row r="161" spans="2:8" x14ac:dyDescent="0.25">
      <c r="B161" s="98" t="s">
        <v>493</v>
      </c>
      <c r="C161" s="4" t="s">
        <v>8</v>
      </c>
      <c r="D161" s="4">
        <v>9000</v>
      </c>
      <c r="E161" s="4">
        <v>300</v>
      </c>
      <c r="F161" s="4">
        <v>300</v>
      </c>
      <c r="G161" s="4">
        <v>2050</v>
      </c>
      <c r="H161" s="100">
        <v>11745</v>
      </c>
    </row>
    <row r="162" spans="2:8" x14ac:dyDescent="0.25">
      <c r="B162" s="44" t="s">
        <v>494</v>
      </c>
      <c r="C162" s="32" t="s">
        <v>8</v>
      </c>
      <c r="D162" s="32">
        <v>9000</v>
      </c>
      <c r="E162" s="32">
        <v>300</v>
      </c>
      <c r="F162" s="32">
        <v>300</v>
      </c>
      <c r="G162" s="32">
        <v>2050</v>
      </c>
      <c r="H162" s="100">
        <v>13140</v>
      </c>
    </row>
    <row r="163" spans="2:8" x14ac:dyDescent="0.25">
      <c r="B163" s="98" t="s">
        <v>495</v>
      </c>
      <c r="C163" s="4" t="s">
        <v>8</v>
      </c>
      <c r="D163" s="4">
        <v>10000</v>
      </c>
      <c r="E163" s="4">
        <v>300</v>
      </c>
      <c r="F163" s="4">
        <v>300</v>
      </c>
      <c r="G163" s="4">
        <v>2280</v>
      </c>
      <c r="H163" s="100">
        <v>9720</v>
      </c>
    </row>
    <row r="164" spans="2:8" x14ac:dyDescent="0.25">
      <c r="B164" s="44" t="s">
        <v>1896</v>
      </c>
      <c r="C164" s="32" t="s">
        <v>1876</v>
      </c>
      <c r="D164" s="32">
        <v>10000</v>
      </c>
      <c r="E164" s="32">
        <v>300</v>
      </c>
      <c r="F164" s="32">
        <v>300</v>
      </c>
      <c r="G164" s="32">
        <v>2280</v>
      </c>
      <c r="H164" s="100">
        <v>10670</v>
      </c>
    </row>
    <row r="165" spans="2:8" x14ac:dyDescent="0.25">
      <c r="B165" s="98" t="s">
        <v>496</v>
      </c>
      <c r="C165" s="4" t="s">
        <v>8</v>
      </c>
      <c r="D165" s="4">
        <v>10000</v>
      </c>
      <c r="E165" s="4">
        <v>300</v>
      </c>
      <c r="F165" s="4">
        <v>300</v>
      </c>
      <c r="G165" s="4">
        <v>2280</v>
      </c>
      <c r="H165" s="100">
        <v>10670</v>
      </c>
    </row>
    <row r="166" spans="2:8" x14ac:dyDescent="0.25">
      <c r="B166" s="44" t="s">
        <v>497</v>
      </c>
      <c r="C166" s="32" t="s">
        <v>8</v>
      </c>
      <c r="D166" s="32">
        <v>10000</v>
      </c>
      <c r="E166" s="32">
        <v>300</v>
      </c>
      <c r="F166" s="32">
        <v>300</v>
      </c>
      <c r="G166" s="32">
        <v>2280</v>
      </c>
      <c r="H166" s="100">
        <v>11660</v>
      </c>
    </row>
    <row r="167" spans="2:8" x14ac:dyDescent="0.25">
      <c r="B167" s="98" t="s">
        <v>498</v>
      </c>
      <c r="C167" s="4" t="s">
        <v>8</v>
      </c>
      <c r="D167" s="4">
        <v>10000</v>
      </c>
      <c r="E167" s="4">
        <v>300</v>
      </c>
      <c r="F167" s="4">
        <v>300</v>
      </c>
      <c r="G167" s="4">
        <v>2280</v>
      </c>
      <c r="H167" s="100">
        <v>13020</v>
      </c>
    </row>
    <row r="168" spans="2:8" x14ac:dyDescent="0.25">
      <c r="B168" s="44" t="s">
        <v>499</v>
      </c>
      <c r="C168" s="32" t="s">
        <v>8</v>
      </c>
      <c r="D168" s="32">
        <v>10000</v>
      </c>
      <c r="E168" s="32">
        <v>300</v>
      </c>
      <c r="F168" s="32">
        <v>300</v>
      </c>
      <c r="G168" s="32">
        <v>2280</v>
      </c>
      <c r="H168" s="100">
        <v>14600</v>
      </c>
    </row>
    <row r="169" spans="2:8" x14ac:dyDescent="0.25">
      <c r="B169" s="98" t="s">
        <v>500</v>
      </c>
      <c r="C169" s="4" t="s">
        <v>8</v>
      </c>
      <c r="D169" s="4">
        <v>10000</v>
      </c>
      <c r="E169" s="4">
        <v>300</v>
      </c>
      <c r="F169" s="4">
        <v>300</v>
      </c>
      <c r="G169" s="4">
        <v>2280</v>
      </c>
      <c r="H169" s="100">
        <v>15960</v>
      </c>
    </row>
    <row r="170" spans="2:8" x14ac:dyDescent="0.25">
      <c r="B170" s="44" t="s">
        <v>501</v>
      </c>
      <c r="C170" s="32" t="s">
        <v>8</v>
      </c>
      <c r="D170" s="32">
        <v>10000</v>
      </c>
      <c r="E170" s="32">
        <v>300</v>
      </c>
      <c r="F170" s="32">
        <v>300</v>
      </c>
      <c r="G170" s="32">
        <v>2280</v>
      </c>
      <c r="H170" s="100">
        <v>19430</v>
      </c>
    </row>
    <row r="171" spans="2:8" x14ac:dyDescent="0.25">
      <c r="B171" s="98" t="s">
        <v>502</v>
      </c>
      <c r="C171" s="4" t="s">
        <v>8</v>
      </c>
      <c r="D171" s="4">
        <v>11000</v>
      </c>
      <c r="E171" s="4">
        <v>300</v>
      </c>
      <c r="F171" s="4">
        <v>300</v>
      </c>
      <c r="G171" s="4">
        <v>2500</v>
      </c>
      <c r="H171" s="100">
        <v>11671</v>
      </c>
    </row>
    <row r="172" spans="2:8" x14ac:dyDescent="0.25">
      <c r="B172" s="44" t="s">
        <v>503</v>
      </c>
      <c r="C172" s="32" t="s">
        <v>8</v>
      </c>
      <c r="D172" s="32">
        <v>11000</v>
      </c>
      <c r="E172" s="32">
        <v>300</v>
      </c>
      <c r="F172" s="32">
        <v>300</v>
      </c>
      <c r="G172" s="32">
        <v>2500</v>
      </c>
      <c r="H172" s="100">
        <v>12705</v>
      </c>
    </row>
    <row r="173" spans="2:8" x14ac:dyDescent="0.25">
      <c r="B173" s="98" t="s">
        <v>504</v>
      </c>
      <c r="C173" s="4" t="s">
        <v>8</v>
      </c>
      <c r="D173" s="4">
        <v>11000</v>
      </c>
      <c r="E173" s="4">
        <v>300</v>
      </c>
      <c r="F173" s="4">
        <v>300</v>
      </c>
      <c r="G173" s="4">
        <v>2500</v>
      </c>
      <c r="H173" s="100">
        <v>14267</v>
      </c>
    </row>
    <row r="174" spans="2:8" x14ac:dyDescent="0.25">
      <c r="B174" s="44" t="s">
        <v>505</v>
      </c>
      <c r="C174" s="32" t="s">
        <v>8</v>
      </c>
      <c r="D174" s="32">
        <v>11000</v>
      </c>
      <c r="E174" s="32">
        <v>300</v>
      </c>
      <c r="F174" s="32">
        <v>300</v>
      </c>
      <c r="G174" s="32">
        <v>2500</v>
      </c>
      <c r="H174" s="100">
        <v>15939</v>
      </c>
    </row>
    <row r="175" spans="2:8" x14ac:dyDescent="0.25">
      <c r="B175" s="98" t="s">
        <v>506</v>
      </c>
      <c r="C175" s="4" t="s">
        <v>8</v>
      </c>
      <c r="D175" s="4">
        <v>11000</v>
      </c>
      <c r="E175" s="4">
        <v>300</v>
      </c>
      <c r="F175" s="4">
        <v>300</v>
      </c>
      <c r="G175" s="4">
        <v>2500</v>
      </c>
      <c r="H175" s="100">
        <v>17501</v>
      </c>
    </row>
    <row r="176" spans="2:8" x14ac:dyDescent="0.25">
      <c r="B176" s="44" t="s">
        <v>507</v>
      </c>
      <c r="C176" s="32" t="s">
        <v>8</v>
      </c>
      <c r="D176" s="32">
        <v>11000</v>
      </c>
      <c r="E176" s="32">
        <v>300</v>
      </c>
      <c r="F176" s="32">
        <v>300</v>
      </c>
      <c r="G176" s="32">
        <v>2500</v>
      </c>
      <c r="H176" s="100">
        <v>21307</v>
      </c>
    </row>
    <row r="177" spans="2:10" x14ac:dyDescent="0.25">
      <c r="B177" s="98" t="s">
        <v>508</v>
      </c>
      <c r="C177" s="4" t="s">
        <v>8</v>
      </c>
      <c r="D177" s="4">
        <v>12000</v>
      </c>
      <c r="E177" s="4">
        <v>300</v>
      </c>
      <c r="F177" s="4">
        <v>300</v>
      </c>
      <c r="G177" s="4">
        <v>2730</v>
      </c>
      <c r="H177" s="100">
        <v>12648</v>
      </c>
    </row>
    <row r="178" spans="2:10" x14ac:dyDescent="0.25">
      <c r="B178" s="44" t="s">
        <v>509</v>
      </c>
      <c r="C178" s="32" t="s">
        <v>8</v>
      </c>
      <c r="D178" s="32">
        <v>12000</v>
      </c>
      <c r="E178" s="32">
        <v>300</v>
      </c>
      <c r="F178" s="32">
        <v>300</v>
      </c>
      <c r="G178" s="32">
        <v>2730</v>
      </c>
      <c r="H178" s="100">
        <v>13860</v>
      </c>
    </row>
    <row r="179" spans="2:10" x14ac:dyDescent="0.25">
      <c r="B179" s="98" t="s">
        <v>510</v>
      </c>
      <c r="C179" s="4" t="s">
        <v>8</v>
      </c>
      <c r="D179" s="4">
        <v>12000</v>
      </c>
      <c r="E179" s="4">
        <v>300</v>
      </c>
      <c r="F179" s="4">
        <v>300</v>
      </c>
      <c r="G179" s="4">
        <v>2730</v>
      </c>
      <c r="H179" s="100">
        <v>15504</v>
      </c>
    </row>
    <row r="180" spans="2:10" x14ac:dyDescent="0.25">
      <c r="B180" s="44" t="s">
        <v>511</v>
      </c>
      <c r="C180" s="32" t="s">
        <v>8</v>
      </c>
      <c r="D180" s="32">
        <v>12000</v>
      </c>
      <c r="E180" s="32">
        <v>300</v>
      </c>
      <c r="F180" s="32">
        <v>300</v>
      </c>
      <c r="G180" s="32">
        <v>2730</v>
      </c>
      <c r="H180" s="100">
        <v>17388</v>
      </c>
    </row>
    <row r="181" spans="2:10" x14ac:dyDescent="0.25">
      <c r="B181" s="98" t="s">
        <v>512</v>
      </c>
      <c r="C181" s="4" t="s">
        <v>8</v>
      </c>
      <c r="D181" s="4">
        <v>12000</v>
      </c>
      <c r="E181" s="4">
        <v>300</v>
      </c>
      <c r="F181" s="4">
        <v>300</v>
      </c>
      <c r="G181" s="4">
        <v>2730</v>
      </c>
      <c r="H181" s="100">
        <v>19032</v>
      </c>
    </row>
    <row r="182" spans="2:10" x14ac:dyDescent="0.25">
      <c r="B182" s="44" t="s">
        <v>513</v>
      </c>
      <c r="C182" s="32" t="s">
        <v>8</v>
      </c>
      <c r="D182" s="32">
        <v>12000</v>
      </c>
      <c r="E182" s="32">
        <v>300</v>
      </c>
      <c r="F182" s="32">
        <v>300</v>
      </c>
      <c r="G182" s="32">
        <v>2730</v>
      </c>
      <c r="H182" s="100">
        <v>23184</v>
      </c>
    </row>
    <row r="183" spans="2:10" x14ac:dyDescent="0.25">
      <c r="B183" s="99"/>
      <c r="C183" s="8"/>
      <c r="D183" s="8"/>
      <c r="E183" s="8"/>
      <c r="F183" s="8"/>
      <c r="G183" s="8"/>
      <c r="H183" s="105"/>
    </row>
    <row r="184" spans="2:10" x14ac:dyDescent="0.25">
      <c r="B184" s="99"/>
      <c r="C184" s="8"/>
      <c r="D184" s="8"/>
      <c r="E184" s="8"/>
      <c r="F184" s="8"/>
      <c r="G184" s="8"/>
      <c r="H184" s="105"/>
    </row>
    <row r="185" spans="2:10" x14ac:dyDescent="0.25">
      <c r="B185" s="99"/>
      <c r="C185" s="8"/>
      <c r="D185" s="8"/>
      <c r="E185" s="8"/>
      <c r="F185" s="8"/>
      <c r="G185" s="8"/>
      <c r="H185" s="105"/>
    </row>
    <row r="186" spans="2:10" x14ac:dyDescent="0.25">
      <c r="B186" s="99"/>
      <c r="C186" s="8"/>
      <c r="D186" s="8"/>
      <c r="E186" s="8"/>
      <c r="F186" s="8"/>
      <c r="G186" s="8"/>
      <c r="H186" s="105"/>
    </row>
    <row r="187" spans="2:10" ht="14.25" customHeight="1" x14ac:dyDescent="0.25">
      <c r="B187" s="55"/>
      <c r="C187" s="8"/>
      <c r="D187" s="8"/>
      <c r="E187" s="8"/>
      <c r="F187" s="8"/>
      <c r="G187" s="8"/>
      <c r="H187" s="8"/>
      <c r="I187" s="9"/>
      <c r="J187" s="104"/>
    </row>
    <row r="188" spans="2:10" ht="32.25" customHeight="1" x14ac:dyDescent="0.25">
      <c r="B188" s="55"/>
      <c r="C188" s="8"/>
      <c r="D188" s="8"/>
      <c r="E188" s="192" t="s">
        <v>514</v>
      </c>
      <c r="F188" s="192"/>
      <c r="G188" s="192"/>
      <c r="H188" s="192"/>
      <c r="I188" s="9"/>
      <c r="J188" s="104"/>
    </row>
    <row r="189" spans="2:10" ht="12" customHeight="1" x14ac:dyDescent="0.25">
      <c r="B189" s="55"/>
      <c r="C189" s="8"/>
      <c r="D189" s="8"/>
      <c r="E189" s="192" t="s">
        <v>352</v>
      </c>
      <c r="F189" s="192"/>
      <c r="G189" s="192"/>
      <c r="H189" s="192"/>
      <c r="I189" s="9"/>
      <c r="J189" s="104"/>
    </row>
    <row r="190" spans="2:10" ht="15" customHeight="1" x14ac:dyDescent="0.25">
      <c r="B190" s="55"/>
      <c r="C190" s="8"/>
      <c r="D190" s="8"/>
      <c r="E190" s="192" t="s">
        <v>515</v>
      </c>
      <c r="F190" s="192"/>
      <c r="G190" s="192"/>
      <c r="H190" s="192"/>
      <c r="I190" s="9"/>
      <c r="J190" s="104"/>
    </row>
    <row r="191" spans="2:10" ht="15" customHeight="1" x14ac:dyDescent="0.25">
      <c r="B191" s="55"/>
      <c r="C191" s="8"/>
      <c r="D191" s="8"/>
      <c r="E191" s="192" t="s">
        <v>516</v>
      </c>
      <c r="F191" s="192"/>
      <c r="G191" s="192"/>
      <c r="H191" s="192"/>
      <c r="I191" s="9"/>
      <c r="J191" s="104"/>
    </row>
    <row r="192" spans="2:10" ht="15" customHeight="1" x14ac:dyDescent="0.25">
      <c r="B192" s="55"/>
      <c r="C192" s="8"/>
      <c r="D192" s="8"/>
      <c r="E192" s="192" t="s">
        <v>517</v>
      </c>
      <c r="F192" s="192"/>
      <c r="G192" s="192"/>
      <c r="H192" s="192"/>
      <c r="I192" s="9"/>
      <c r="J192" s="104"/>
    </row>
    <row r="193" spans="2:10" ht="15" customHeight="1" x14ac:dyDescent="0.25">
      <c r="B193" s="55"/>
      <c r="C193" s="8"/>
      <c r="D193" s="8"/>
      <c r="E193" s="192" t="s">
        <v>518</v>
      </c>
      <c r="F193" s="192"/>
      <c r="G193" s="192"/>
      <c r="H193" s="192"/>
      <c r="I193" s="9"/>
      <c r="J193" s="104"/>
    </row>
    <row r="194" spans="2:10" ht="15" customHeight="1" x14ac:dyDescent="0.25">
      <c r="B194" s="55"/>
      <c r="C194" s="8"/>
      <c r="D194" s="8"/>
      <c r="E194" s="192" t="s">
        <v>519</v>
      </c>
      <c r="F194" s="192"/>
      <c r="G194" s="192"/>
      <c r="H194" s="192"/>
      <c r="I194" s="9"/>
      <c r="J194" s="104"/>
    </row>
    <row r="195" spans="2:10" ht="15" customHeight="1" x14ac:dyDescent="0.25">
      <c r="B195" s="55"/>
      <c r="C195" s="8"/>
      <c r="D195" s="8"/>
      <c r="E195" s="192" t="s">
        <v>520</v>
      </c>
      <c r="F195" s="192"/>
      <c r="G195" s="192"/>
      <c r="H195" s="192"/>
      <c r="I195" s="9"/>
      <c r="J195" s="104"/>
    </row>
    <row r="196" spans="2:10" ht="15" customHeight="1" x14ac:dyDescent="0.25">
      <c r="B196" s="55"/>
      <c r="C196" s="8"/>
      <c r="D196" s="8"/>
      <c r="E196" s="28"/>
      <c r="F196" s="35"/>
      <c r="G196" s="35"/>
      <c r="H196" s="28"/>
      <c r="I196" s="9"/>
      <c r="J196" s="104"/>
    </row>
    <row r="197" spans="2:10" ht="15" customHeight="1" x14ac:dyDescent="0.25">
      <c r="B197" s="99"/>
      <c r="C197" s="8"/>
      <c r="D197" s="8"/>
      <c r="E197" s="8"/>
      <c r="F197" s="8"/>
      <c r="G197" s="8"/>
      <c r="H197" s="61"/>
      <c r="I197" s="9"/>
      <c r="J197" s="9"/>
    </row>
    <row r="198" spans="2:10" x14ac:dyDescent="0.25">
      <c r="B198" s="55"/>
      <c r="C198" s="8"/>
      <c r="D198" s="8"/>
      <c r="E198" s="8"/>
      <c r="F198" s="8"/>
      <c r="G198" s="8"/>
      <c r="H198" s="8"/>
      <c r="I198" s="9"/>
      <c r="J198" s="9"/>
    </row>
    <row r="199" spans="2:10" x14ac:dyDescent="0.25">
      <c r="B199" s="55"/>
      <c r="C199" s="8"/>
      <c r="D199" s="8"/>
      <c r="E199" s="8"/>
      <c r="F199" s="8"/>
      <c r="G199" s="8"/>
      <c r="H199" s="8"/>
      <c r="I199" s="9"/>
      <c r="J199" s="9"/>
    </row>
    <row r="200" spans="2:10" x14ac:dyDescent="0.25">
      <c r="B200" s="55"/>
      <c r="C200" s="8"/>
      <c r="D200" s="8"/>
      <c r="E200" s="8"/>
      <c r="F200" s="8"/>
      <c r="G200" s="8"/>
      <c r="H200" s="8"/>
      <c r="I200" s="9"/>
      <c r="J200" s="9"/>
    </row>
  </sheetData>
  <autoFilter ref="B13:H14" xr:uid="{00000000-0009-0000-0000-000000000000}"/>
  <mergeCells count="16">
    <mergeCell ref="B5:H5"/>
    <mergeCell ref="B6:H6"/>
    <mergeCell ref="B8:H10"/>
    <mergeCell ref="B12:B13"/>
    <mergeCell ref="C12:C13"/>
    <mergeCell ref="D12:F12"/>
    <mergeCell ref="G12:G13"/>
    <mergeCell ref="H12:H13"/>
    <mergeCell ref="E194:H194"/>
    <mergeCell ref="E195:H195"/>
    <mergeCell ref="E188:H188"/>
    <mergeCell ref="E189:H189"/>
    <mergeCell ref="E190:H190"/>
    <mergeCell ref="E191:H191"/>
    <mergeCell ref="E192:H192"/>
    <mergeCell ref="E193:H19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&amp;CООО "Беротек" тел. (343) 353-33-52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8A5AE-C094-4CB3-BCF0-1B9B706F63A6}">
  <sheetPr>
    <tabColor theme="0" tint="-4.9989318521683403E-2"/>
  </sheetPr>
  <dimension ref="A1:J196"/>
  <sheetViews>
    <sheetView showGridLines="0" zoomScaleNormal="100" zoomScaleSheetLayoutView="100" workbookViewId="0">
      <pane ySplit="13" topLeftCell="A14" activePane="bottomLeft" state="frozen"/>
      <selection activeCell="V204" sqref="V204"/>
      <selection pane="bottomLeft" activeCell="H187" sqref="H187"/>
    </sheetView>
  </sheetViews>
  <sheetFormatPr defaultRowHeight="15" x14ac:dyDescent="0.25"/>
  <cols>
    <col min="1" max="1" width="3.7109375" style="12" customWidth="1"/>
    <col min="2" max="2" width="20.140625" style="23" customWidth="1"/>
    <col min="3" max="3" width="11.28515625" style="2" customWidth="1"/>
    <col min="4" max="4" width="10.7109375" style="2" customWidth="1"/>
    <col min="5" max="5" width="11.28515625" style="2" customWidth="1"/>
    <col min="6" max="6" width="10.7109375" style="2" customWidth="1"/>
    <col min="7" max="7" width="9.7109375" style="2" customWidth="1"/>
    <col min="8" max="8" width="14.85546875" style="2" customWidth="1"/>
  </cols>
  <sheetData>
    <row r="1" spans="2:8" ht="15.75" customHeight="1" x14ac:dyDescent="0.25">
      <c r="B1" s="55"/>
      <c r="C1" s="8"/>
      <c r="D1" s="8"/>
      <c r="E1" s="8"/>
      <c r="F1" s="8"/>
      <c r="G1" s="8"/>
      <c r="H1" s="8"/>
    </row>
    <row r="2" spans="2:8" ht="15" customHeight="1" x14ac:dyDescent="0.25">
      <c r="B2" s="55"/>
      <c r="C2" s="8"/>
      <c r="D2" s="8"/>
      <c r="E2" s="33"/>
      <c r="F2" s="33"/>
      <c r="G2" s="33"/>
      <c r="H2" s="33"/>
    </row>
    <row r="3" spans="2:8" ht="15" customHeight="1" x14ac:dyDescent="0.25">
      <c r="B3" s="55"/>
      <c r="C3" s="8"/>
      <c r="D3" s="8"/>
      <c r="E3" s="34"/>
      <c r="F3" s="34"/>
      <c r="G3" s="34"/>
      <c r="H3" s="34"/>
    </row>
    <row r="4" spans="2:8" ht="15" customHeight="1" x14ac:dyDescent="0.25">
      <c r="B4" s="55"/>
      <c r="C4" s="8"/>
      <c r="D4" s="8"/>
      <c r="E4" s="34"/>
      <c r="F4" s="34"/>
      <c r="G4" s="34"/>
      <c r="H4" s="34"/>
    </row>
    <row r="5" spans="2:8" ht="15" customHeight="1" x14ac:dyDescent="0.25">
      <c r="B5" s="161" t="s">
        <v>365</v>
      </c>
      <c r="C5" s="161"/>
      <c r="D5" s="161"/>
      <c r="E5" s="161"/>
      <c r="F5" s="161"/>
      <c r="G5" s="161"/>
      <c r="H5" s="161"/>
    </row>
    <row r="6" spans="2:8" ht="15" customHeight="1" x14ac:dyDescent="0.25">
      <c r="B6" s="161" t="s">
        <v>2426</v>
      </c>
      <c r="C6" s="161"/>
      <c r="D6" s="161"/>
      <c r="E6" s="161"/>
      <c r="F6" s="161"/>
      <c r="G6" s="161"/>
      <c r="H6" s="161"/>
    </row>
    <row r="7" spans="2:8" ht="15" customHeight="1" x14ac:dyDescent="0.25">
      <c r="B7" s="55"/>
      <c r="C7" s="8"/>
      <c r="D7" s="8"/>
      <c r="E7" s="33"/>
      <c r="F7" s="33"/>
      <c r="G7" s="33"/>
      <c r="H7" s="33"/>
    </row>
    <row r="8" spans="2:8" ht="15" customHeight="1" x14ac:dyDescent="0.25">
      <c r="B8" s="167" t="s">
        <v>521</v>
      </c>
      <c r="C8" s="167"/>
      <c r="D8" s="167"/>
      <c r="E8" s="167"/>
      <c r="F8" s="167"/>
      <c r="G8" s="167"/>
      <c r="H8" s="167"/>
    </row>
    <row r="9" spans="2:8" ht="15" customHeight="1" x14ac:dyDescent="0.25">
      <c r="B9" s="167"/>
      <c r="C9" s="167"/>
      <c r="D9" s="167"/>
      <c r="E9" s="167"/>
      <c r="F9" s="167"/>
      <c r="G9" s="167"/>
      <c r="H9" s="167"/>
    </row>
    <row r="10" spans="2:8" ht="15" customHeight="1" x14ac:dyDescent="0.25">
      <c r="B10" s="167"/>
      <c r="C10" s="167"/>
      <c r="D10" s="167"/>
      <c r="E10" s="167"/>
      <c r="F10" s="167"/>
      <c r="G10" s="167"/>
      <c r="H10" s="167"/>
    </row>
    <row r="11" spans="2:8" ht="15.75" customHeight="1" x14ac:dyDescent="0.25">
      <c r="B11" s="55"/>
      <c r="C11" s="8"/>
      <c r="D11" s="8"/>
      <c r="E11" s="8"/>
      <c r="F11" s="8"/>
      <c r="G11" s="8"/>
      <c r="H11" s="8"/>
    </row>
    <row r="12" spans="2:8" ht="15" customHeight="1" x14ac:dyDescent="0.25">
      <c r="B12" s="168" t="s">
        <v>0</v>
      </c>
      <c r="C12" s="169" t="s">
        <v>1</v>
      </c>
      <c r="D12" s="168" t="s">
        <v>2</v>
      </c>
      <c r="E12" s="168"/>
      <c r="F12" s="168"/>
      <c r="G12" s="168" t="s">
        <v>3</v>
      </c>
      <c r="H12" s="168" t="s">
        <v>2422</v>
      </c>
    </row>
    <row r="13" spans="2:8" ht="15.75" customHeight="1" x14ac:dyDescent="0.25">
      <c r="B13" s="168"/>
      <c r="C13" s="169"/>
      <c r="D13" s="47" t="s">
        <v>4</v>
      </c>
      <c r="E13" s="47" t="s">
        <v>5</v>
      </c>
      <c r="F13" s="47" t="s">
        <v>6</v>
      </c>
      <c r="G13" s="168"/>
      <c r="H13" s="168"/>
    </row>
    <row r="14" spans="2:8" ht="15" customHeight="1" x14ac:dyDescent="0.25">
      <c r="B14" s="44" t="s">
        <v>522</v>
      </c>
      <c r="C14" s="41" t="s">
        <v>523</v>
      </c>
      <c r="D14" s="32">
        <v>2400</v>
      </c>
      <c r="E14" s="32">
        <v>300</v>
      </c>
      <c r="F14" s="32">
        <v>600</v>
      </c>
      <c r="G14" s="157">
        <v>1015.0000000000001</v>
      </c>
      <c r="H14" s="101">
        <v>1360.1000000000001</v>
      </c>
    </row>
    <row r="15" spans="2:8" x14ac:dyDescent="0.25">
      <c r="B15" s="98" t="s">
        <v>524</v>
      </c>
      <c r="C15" s="4" t="s">
        <v>523</v>
      </c>
      <c r="D15" s="4">
        <v>2400</v>
      </c>
      <c r="E15" s="4">
        <v>400</v>
      </c>
      <c r="F15" s="4">
        <v>600</v>
      </c>
      <c r="G15" s="71">
        <v>1357.5</v>
      </c>
      <c r="H15" s="102">
        <v>1819.0500000000002</v>
      </c>
    </row>
    <row r="16" spans="2:8" x14ac:dyDescent="0.25">
      <c r="B16" s="44" t="s">
        <v>525</v>
      </c>
      <c r="C16" s="32" t="s">
        <v>523</v>
      </c>
      <c r="D16" s="32">
        <v>2400</v>
      </c>
      <c r="E16" s="32">
        <v>500</v>
      </c>
      <c r="F16" s="32">
        <v>600</v>
      </c>
      <c r="G16" s="157">
        <v>1697.5000000000002</v>
      </c>
      <c r="H16" s="102">
        <v>2274.65</v>
      </c>
    </row>
    <row r="17" spans="2:8" x14ac:dyDescent="0.25">
      <c r="B17" s="98" t="s">
        <v>526</v>
      </c>
      <c r="C17" s="4" t="s">
        <v>523</v>
      </c>
      <c r="D17" s="4">
        <v>2400</v>
      </c>
      <c r="E17" s="4">
        <v>600</v>
      </c>
      <c r="F17" s="4">
        <v>600</v>
      </c>
      <c r="G17" s="71">
        <v>2037.4999999999998</v>
      </c>
      <c r="H17" s="102">
        <v>2730.25</v>
      </c>
    </row>
    <row r="18" spans="2:8" x14ac:dyDescent="0.25">
      <c r="B18" s="44" t="s">
        <v>527</v>
      </c>
      <c r="C18" s="32" t="s">
        <v>523</v>
      </c>
      <c r="D18" s="32">
        <v>2400</v>
      </c>
      <c r="E18" s="32">
        <v>300</v>
      </c>
      <c r="F18" s="32">
        <v>300</v>
      </c>
      <c r="G18" s="157">
        <v>507.50000000000006</v>
      </c>
      <c r="H18" s="102">
        <v>872.90000000000009</v>
      </c>
    </row>
    <row r="19" spans="2:8" x14ac:dyDescent="0.25">
      <c r="B19" s="98" t="s">
        <v>528</v>
      </c>
      <c r="C19" s="4" t="s">
        <v>523</v>
      </c>
      <c r="D19" s="4">
        <v>2400</v>
      </c>
      <c r="E19" s="4">
        <v>400</v>
      </c>
      <c r="F19" s="4">
        <v>300</v>
      </c>
      <c r="G19" s="71">
        <v>678.75</v>
      </c>
      <c r="H19" s="102">
        <v>1167.45</v>
      </c>
    </row>
    <row r="20" spans="2:8" x14ac:dyDescent="0.25">
      <c r="B20" s="44" t="s">
        <v>529</v>
      </c>
      <c r="C20" s="32" t="s">
        <v>523</v>
      </c>
      <c r="D20" s="32">
        <v>2400</v>
      </c>
      <c r="E20" s="32">
        <v>500</v>
      </c>
      <c r="F20" s="32">
        <v>300</v>
      </c>
      <c r="G20" s="157">
        <v>848.75000000000011</v>
      </c>
      <c r="H20" s="102">
        <v>1459.8500000000001</v>
      </c>
    </row>
    <row r="21" spans="2:8" x14ac:dyDescent="0.25">
      <c r="B21" s="98" t="s">
        <v>530</v>
      </c>
      <c r="C21" s="4" t="s">
        <v>523</v>
      </c>
      <c r="D21" s="4">
        <v>2400</v>
      </c>
      <c r="E21" s="4">
        <v>600</v>
      </c>
      <c r="F21" s="4">
        <v>300</v>
      </c>
      <c r="G21" s="71">
        <v>1018.7499999999999</v>
      </c>
      <c r="H21" s="102">
        <v>1752.2499999999998</v>
      </c>
    </row>
    <row r="22" spans="2:8" x14ac:dyDescent="0.25">
      <c r="B22" s="44" t="s">
        <v>531</v>
      </c>
      <c r="C22" s="32" t="s">
        <v>523</v>
      </c>
      <c r="D22" s="32">
        <v>1200</v>
      </c>
      <c r="E22" s="32">
        <v>300</v>
      </c>
      <c r="F22" s="32">
        <v>600</v>
      </c>
      <c r="G22" s="157">
        <v>496.8</v>
      </c>
      <c r="H22" s="102">
        <v>715.39200000000005</v>
      </c>
    </row>
    <row r="23" spans="2:8" x14ac:dyDescent="0.25">
      <c r="B23" s="98" t="s">
        <v>532</v>
      </c>
      <c r="C23" s="4" t="s">
        <v>523</v>
      </c>
      <c r="D23" s="4">
        <v>1200</v>
      </c>
      <c r="E23" s="4">
        <v>400</v>
      </c>
      <c r="F23" s="4">
        <v>600</v>
      </c>
      <c r="G23" s="71">
        <v>662.4</v>
      </c>
      <c r="H23" s="102">
        <v>953.85599999999988</v>
      </c>
    </row>
    <row r="24" spans="2:8" x14ac:dyDescent="0.25">
      <c r="B24" s="44" t="s">
        <v>533</v>
      </c>
      <c r="C24" s="32" t="s">
        <v>523</v>
      </c>
      <c r="D24" s="32">
        <v>1200</v>
      </c>
      <c r="E24" s="32">
        <v>500</v>
      </c>
      <c r="F24" s="32">
        <v>600</v>
      </c>
      <c r="G24" s="157">
        <v>827.5</v>
      </c>
      <c r="H24" s="102">
        <v>1191.6000000000001</v>
      </c>
    </row>
    <row r="25" spans="2:8" x14ac:dyDescent="0.25">
      <c r="B25" s="98" t="s">
        <v>534</v>
      </c>
      <c r="C25" s="4" t="s">
        <v>523</v>
      </c>
      <c r="D25" s="4">
        <v>1200</v>
      </c>
      <c r="E25" s="4">
        <v>600</v>
      </c>
      <c r="F25" s="4">
        <v>600</v>
      </c>
      <c r="G25" s="71">
        <v>995</v>
      </c>
      <c r="H25" s="102">
        <v>1432.8000000000002</v>
      </c>
    </row>
    <row r="26" spans="2:8" x14ac:dyDescent="0.25">
      <c r="B26" s="44" t="s">
        <v>535</v>
      </c>
      <c r="C26" s="32" t="s">
        <v>523</v>
      </c>
      <c r="D26" s="32">
        <v>1200</v>
      </c>
      <c r="E26" s="32">
        <v>300</v>
      </c>
      <c r="F26" s="32">
        <v>300</v>
      </c>
      <c r="G26" s="157">
        <v>237.6</v>
      </c>
      <c r="H26" s="102">
        <v>408.67200000000003</v>
      </c>
    </row>
    <row r="27" spans="2:8" x14ac:dyDescent="0.25">
      <c r="B27" s="98" t="s">
        <v>536</v>
      </c>
      <c r="C27" s="4" t="s">
        <v>523</v>
      </c>
      <c r="D27" s="4">
        <v>1200</v>
      </c>
      <c r="E27" s="4">
        <v>400</v>
      </c>
      <c r="F27" s="4">
        <v>300</v>
      </c>
      <c r="G27" s="71">
        <v>317.5</v>
      </c>
      <c r="H27" s="102">
        <v>546.1</v>
      </c>
    </row>
    <row r="28" spans="2:8" x14ac:dyDescent="0.25">
      <c r="B28" s="44" t="s">
        <v>537</v>
      </c>
      <c r="C28" s="32" t="s">
        <v>523</v>
      </c>
      <c r="D28" s="32">
        <v>1200</v>
      </c>
      <c r="E28" s="32">
        <v>500</v>
      </c>
      <c r="F28" s="32">
        <v>300</v>
      </c>
      <c r="G28" s="157">
        <v>397.5</v>
      </c>
      <c r="H28" s="102">
        <v>683.7</v>
      </c>
    </row>
    <row r="29" spans="2:8" x14ac:dyDescent="0.25">
      <c r="B29" s="98" t="s">
        <v>538</v>
      </c>
      <c r="C29" s="4" t="s">
        <v>523</v>
      </c>
      <c r="D29" s="4">
        <v>1200</v>
      </c>
      <c r="E29" s="4">
        <v>600</v>
      </c>
      <c r="F29" s="4">
        <v>300</v>
      </c>
      <c r="G29" s="71">
        <v>477.5</v>
      </c>
      <c r="H29" s="102">
        <v>821.30000000000007</v>
      </c>
    </row>
    <row r="30" spans="2:8" x14ac:dyDescent="0.25">
      <c r="B30" s="44" t="s">
        <v>539</v>
      </c>
      <c r="C30" s="32" t="s">
        <v>523</v>
      </c>
      <c r="D30" s="32">
        <v>900</v>
      </c>
      <c r="E30" s="32">
        <v>300</v>
      </c>
      <c r="F30" s="32">
        <v>600</v>
      </c>
      <c r="G30" s="157">
        <v>365</v>
      </c>
      <c r="H30" s="102">
        <v>584</v>
      </c>
    </row>
    <row r="31" spans="2:8" x14ac:dyDescent="0.25">
      <c r="B31" s="98" t="s">
        <v>540</v>
      </c>
      <c r="C31" s="4" t="s">
        <v>523</v>
      </c>
      <c r="D31" s="4">
        <v>900</v>
      </c>
      <c r="E31" s="4">
        <v>400</v>
      </c>
      <c r="F31" s="4">
        <v>600</v>
      </c>
      <c r="G31" s="71">
        <v>487.5</v>
      </c>
      <c r="H31" s="102">
        <v>780</v>
      </c>
    </row>
    <row r="32" spans="2:8" x14ac:dyDescent="0.25">
      <c r="B32" s="44" t="s">
        <v>541</v>
      </c>
      <c r="C32" s="32" t="s">
        <v>523</v>
      </c>
      <c r="D32" s="32">
        <v>900</v>
      </c>
      <c r="E32" s="32">
        <v>500</v>
      </c>
      <c r="F32" s="32">
        <v>600</v>
      </c>
      <c r="G32" s="157">
        <v>610</v>
      </c>
      <c r="H32" s="102">
        <v>976</v>
      </c>
    </row>
    <row r="33" spans="2:8" x14ac:dyDescent="0.25">
      <c r="B33" s="98" t="s">
        <v>542</v>
      </c>
      <c r="C33" s="4" t="s">
        <v>523</v>
      </c>
      <c r="D33" s="4">
        <v>900</v>
      </c>
      <c r="E33" s="4">
        <v>600</v>
      </c>
      <c r="F33" s="4">
        <v>600</v>
      </c>
      <c r="G33" s="71">
        <v>732.5</v>
      </c>
      <c r="H33" s="102">
        <v>1172</v>
      </c>
    </row>
    <row r="34" spans="2:8" x14ac:dyDescent="0.25">
      <c r="B34" s="44" t="s">
        <v>543</v>
      </c>
      <c r="C34" s="32" t="s">
        <v>523</v>
      </c>
      <c r="D34" s="32">
        <v>900</v>
      </c>
      <c r="E34" s="32">
        <v>300</v>
      </c>
      <c r="F34" s="32">
        <v>300</v>
      </c>
      <c r="G34" s="157">
        <v>182.5</v>
      </c>
      <c r="H34" s="102">
        <v>313.89999999999998</v>
      </c>
    </row>
    <row r="35" spans="2:8" x14ac:dyDescent="0.25">
      <c r="B35" s="98" t="s">
        <v>544</v>
      </c>
      <c r="C35" s="4" t="s">
        <v>523</v>
      </c>
      <c r="D35" s="4">
        <v>900</v>
      </c>
      <c r="E35" s="4">
        <v>400</v>
      </c>
      <c r="F35" s="4">
        <v>300</v>
      </c>
      <c r="G35" s="71">
        <v>243.75</v>
      </c>
      <c r="H35" s="102">
        <v>419.25</v>
      </c>
    </row>
    <row r="36" spans="2:8" x14ac:dyDescent="0.25">
      <c r="B36" s="44" t="s">
        <v>545</v>
      </c>
      <c r="C36" s="32" t="s">
        <v>523</v>
      </c>
      <c r="D36" s="32">
        <v>900</v>
      </c>
      <c r="E36" s="32">
        <v>500</v>
      </c>
      <c r="F36" s="32">
        <v>300</v>
      </c>
      <c r="G36" s="157">
        <v>305</v>
      </c>
      <c r="H36" s="102">
        <v>524.6</v>
      </c>
    </row>
    <row r="37" spans="2:8" x14ac:dyDescent="0.25">
      <c r="B37" s="98" t="s">
        <v>546</v>
      </c>
      <c r="C37" s="4" t="s">
        <v>523</v>
      </c>
      <c r="D37" s="4">
        <v>900</v>
      </c>
      <c r="E37" s="4">
        <v>600</v>
      </c>
      <c r="F37" s="4">
        <v>300</v>
      </c>
      <c r="G37" s="71">
        <v>366.25</v>
      </c>
      <c r="H37" s="102">
        <v>629.94999999999993</v>
      </c>
    </row>
    <row r="38" spans="2:8" x14ac:dyDescent="0.25">
      <c r="B38" s="44" t="s">
        <v>547</v>
      </c>
      <c r="C38" s="32" t="s">
        <v>523</v>
      </c>
      <c r="D38" s="32">
        <v>800</v>
      </c>
      <c r="E38" s="32">
        <v>300</v>
      </c>
      <c r="F38" s="32">
        <v>600</v>
      </c>
      <c r="G38" s="157">
        <v>360</v>
      </c>
      <c r="H38" s="102">
        <v>576</v>
      </c>
    </row>
    <row r="39" spans="2:8" x14ac:dyDescent="0.25">
      <c r="B39" s="98" t="s">
        <v>548</v>
      </c>
      <c r="C39" s="4" t="s">
        <v>523</v>
      </c>
      <c r="D39" s="4">
        <v>800</v>
      </c>
      <c r="E39" s="4">
        <v>400</v>
      </c>
      <c r="F39" s="4">
        <v>600</v>
      </c>
      <c r="G39" s="71">
        <v>480</v>
      </c>
      <c r="H39" s="102">
        <v>768</v>
      </c>
    </row>
    <row r="40" spans="2:8" x14ac:dyDescent="0.25">
      <c r="B40" s="44" t="s">
        <v>549</v>
      </c>
      <c r="C40" s="32" t="s">
        <v>523</v>
      </c>
      <c r="D40" s="32">
        <v>800</v>
      </c>
      <c r="E40" s="32">
        <v>500</v>
      </c>
      <c r="F40" s="32">
        <v>600</v>
      </c>
      <c r="G40" s="157">
        <v>600</v>
      </c>
      <c r="H40" s="102">
        <v>960</v>
      </c>
    </row>
    <row r="41" spans="2:8" x14ac:dyDescent="0.25">
      <c r="B41" s="98" t="s">
        <v>550</v>
      </c>
      <c r="C41" s="4" t="s">
        <v>523</v>
      </c>
      <c r="D41" s="4">
        <v>800</v>
      </c>
      <c r="E41" s="4">
        <v>600</v>
      </c>
      <c r="F41" s="4">
        <v>600</v>
      </c>
      <c r="G41" s="71">
        <v>720</v>
      </c>
      <c r="H41" s="102">
        <v>1152</v>
      </c>
    </row>
    <row r="42" spans="2:8" x14ac:dyDescent="0.25">
      <c r="B42" s="44" t="s">
        <v>551</v>
      </c>
      <c r="C42" s="32" t="s">
        <v>523</v>
      </c>
      <c r="D42" s="32">
        <v>800</v>
      </c>
      <c r="E42" s="32">
        <v>300</v>
      </c>
      <c r="F42" s="32">
        <v>300</v>
      </c>
      <c r="G42" s="157">
        <v>180</v>
      </c>
      <c r="H42" s="102">
        <v>309.59999999999997</v>
      </c>
    </row>
    <row r="43" spans="2:8" x14ac:dyDescent="0.25">
      <c r="B43" s="98" t="s">
        <v>552</v>
      </c>
      <c r="C43" s="4" t="s">
        <v>523</v>
      </c>
      <c r="D43" s="4">
        <v>800</v>
      </c>
      <c r="E43" s="4">
        <v>400</v>
      </c>
      <c r="F43" s="4">
        <v>300</v>
      </c>
      <c r="G43" s="71">
        <v>240</v>
      </c>
      <c r="H43" s="102">
        <v>412.8</v>
      </c>
    </row>
    <row r="44" spans="2:8" x14ac:dyDescent="0.25">
      <c r="B44" s="44" t="s">
        <v>553</v>
      </c>
      <c r="C44" s="32" t="s">
        <v>523</v>
      </c>
      <c r="D44" s="32">
        <v>800</v>
      </c>
      <c r="E44" s="32">
        <v>500</v>
      </c>
      <c r="F44" s="32">
        <v>300</v>
      </c>
      <c r="G44" s="157">
        <v>300</v>
      </c>
      <c r="H44" s="102">
        <v>516</v>
      </c>
    </row>
    <row r="45" spans="2:8" x14ac:dyDescent="0.25">
      <c r="B45" s="98" t="s">
        <v>554</v>
      </c>
      <c r="C45" s="4" t="s">
        <v>523</v>
      </c>
      <c r="D45" s="4">
        <v>800</v>
      </c>
      <c r="E45" s="4">
        <v>600</v>
      </c>
      <c r="F45" s="4">
        <v>300</v>
      </c>
      <c r="G45" s="71">
        <v>360</v>
      </c>
      <c r="H45" s="102">
        <v>619.19999999999993</v>
      </c>
    </row>
    <row r="46" spans="2:8" x14ac:dyDescent="0.25">
      <c r="B46" s="44" t="s">
        <v>555</v>
      </c>
      <c r="C46" s="32" t="s">
        <v>523</v>
      </c>
      <c r="D46" s="32">
        <v>600</v>
      </c>
      <c r="E46" s="32">
        <v>300</v>
      </c>
      <c r="F46" s="32">
        <v>600</v>
      </c>
      <c r="G46" s="157">
        <v>270</v>
      </c>
      <c r="H46" s="102">
        <v>432</v>
      </c>
    </row>
    <row r="47" spans="2:8" x14ac:dyDescent="0.25">
      <c r="B47" s="98" t="s">
        <v>556</v>
      </c>
      <c r="C47" s="4" t="s">
        <v>523</v>
      </c>
      <c r="D47" s="4">
        <v>600</v>
      </c>
      <c r="E47" s="4">
        <v>400</v>
      </c>
      <c r="F47" s="4">
        <v>600</v>
      </c>
      <c r="G47" s="71">
        <v>360</v>
      </c>
      <c r="H47" s="102">
        <v>576</v>
      </c>
    </row>
    <row r="48" spans="2:8" x14ac:dyDescent="0.25">
      <c r="B48" s="44" t="s">
        <v>557</v>
      </c>
      <c r="C48" s="32" t="s">
        <v>523</v>
      </c>
      <c r="D48" s="32">
        <v>600</v>
      </c>
      <c r="E48" s="32">
        <v>500</v>
      </c>
      <c r="F48" s="32">
        <v>600</v>
      </c>
      <c r="G48" s="157">
        <v>450</v>
      </c>
      <c r="H48" s="102">
        <v>720</v>
      </c>
    </row>
    <row r="49" spans="2:8" x14ac:dyDescent="0.25">
      <c r="B49" s="98" t="s">
        <v>558</v>
      </c>
      <c r="C49" s="4" t="s">
        <v>523</v>
      </c>
      <c r="D49" s="4">
        <v>600</v>
      </c>
      <c r="E49" s="4">
        <v>600</v>
      </c>
      <c r="F49" s="4">
        <v>600</v>
      </c>
      <c r="G49" s="71">
        <v>540</v>
      </c>
      <c r="H49" s="102">
        <v>864</v>
      </c>
    </row>
    <row r="50" spans="2:8" x14ac:dyDescent="0.25">
      <c r="B50" s="44" t="s">
        <v>559</v>
      </c>
      <c r="C50" s="32" t="s">
        <v>523</v>
      </c>
      <c r="D50" s="32">
        <v>600</v>
      </c>
      <c r="E50" s="32">
        <v>300</v>
      </c>
      <c r="F50" s="32">
        <v>300</v>
      </c>
      <c r="G50" s="157">
        <v>135</v>
      </c>
      <c r="H50" s="102">
        <v>232.2</v>
      </c>
    </row>
    <row r="51" spans="2:8" x14ac:dyDescent="0.25">
      <c r="B51" s="98" t="s">
        <v>560</v>
      </c>
      <c r="C51" s="4" t="s">
        <v>523</v>
      </c>
      <c r="D51" s="4">
        <v>600</v>
      </c>
      <c r="E51" s="4">
        <v>400</v>
      </c>
      <c r="F51" s="4">
        <v>300</v>
      </c>
      <c r="G51" s="71">
        <v>180</v>
      </c>
      <c r="H51" s="102">
        <v>309.59999999999997</v>
      </c>
    </row>
    <row r="52" spans="2:8" x14ac:dyDescent="0.25">
      <c r="B52" s="44" t="s">
        <v>561</v>
      </c>
      <c r="C52" s="32" t="s">
        <v>523</v>
      </c>
      <c r="D52" s="32">
        <v>600</v>
      </c>
      <c r="E52" s="32">
        <v>500</v>
      </c>
      <c r="F52" s="32">
        <v>300</v>
      </c>
      <c r="G52" s="157">
        <v>225</v>
      </c>
      <c r="H52" s="102">
        <v>387</v>
      </c>
    </row>
    <row r="53" spans="2:8" x14ac:dyDescent="0.25">
      <c r="B53" s="98" t="s">
        <v>562</v>
      </c>
      <c r="C53" s="4" t="s">
        <v>523</v>
      </c>
      <c r="D53" s="4">
        <v>600</v>
      </c>
      <c r="E53" s="4">
        <v>600</v>
      </c>
      <c r="F53" s="4">
        <v>300</v>
      </c>
      <c r="G53" s="71">
        <v>270</v>
      </c>
      <c r="H53" s="102">
        <v>464.4</v>
      </c>
    </row>
    <row r="54" spans="2:8" x14ac:dyDescent="0.25">
      <c r="B54" s="44" t="s">
        <v>403</v>
      </c>
      <c r="C54" s="32" t="s">
        <v>1876</v>
      </c>
      <c r="D54" s="32">
        <v>10000</v>
      </c>
      <c r="E54" s="32">
        <v>300</v>
      </c>
      <c r="F54" s="32">
        <v>300</v>
      </c>
      <c r="G54" s="157">
        <v>2280</v>
      </c>
      <c r="H54" s="102">
        <v>9690</v>
      </c>
    </row>
    <row r="55" spans="2:8" x14ac:dyDescent="0.25">
      <c r="B55" s="98" t="s">
        <v>1881</v>
      </c>
      <c r="C55" s="4" t="s">
        <v>1876</v>
      </c>
      <c r="D55" s="4">
        <v>10000</v>
      </c>
      <c r="E55" s="4">
        <v>300</v>
      </c>
      <c r="F55" s="4">
        <v>300</v>
      </c>
      <c r="G55" s="71">
        <v>2280</v>
      </c>
      <c r="H55" s="102">
        <v>10640</v>
      </c>
    </row>
    <row r="56" spans="2:8" x14ac:dyDescent="0.25">
      <c r="B56" s="44" t="s">
        <v>404</v>
      </c>
      <c r="C56" s="32" t="s">
        <v>1876</v>
      </c>
      <c r="D56" s="32">
        <v>10000</v>
      </c>
      <c r="E56" s="32">
        <v>300</v>
      </c>
      <c r="F56" s="32">
        <v>300</v>
      </c>
      <c r="G56" s="157">
        <v>2280</v>
      </c>
      <c r="H56" s="102">
        <v>10640</v>
      </c>
    </row>
    <row r="57" spans="2:8" x14ac:dyDescent="0.25">
      <c r="B57" s="98" t="s">
        <v>405</v>
      </c>
      <c r="C57" s="4" t="s">
        <v>1876</v>
      </c>
      <c r="D57" s="4">
        <v>10000</v>
      </c>
      <c r="E57" s="4">
        <v>300</v>
      </c>
      <c r="F57" s="4">
        <v>300</v>
      </c>
      <c r="G57" s="71">
        <v>2280</v>
      </c>
      <c r="H57" s="102">
        <v>11610</v>
      </c>
    </row>
    <row r="58" spans="2:8" x14ac:dyDescent="0.25">
      <c r="B58" s="44" t="s">
        <v>406</v>
      </c>
      <c r="C58" s="32" t="s">
        <v>1876</v>
      </c>
      <c r="D58" s="32">
        <v>10000</v>
      </c>
      <c r="E58" s="32">
        <v>300</v>
      </c>
      <c r="F58" s="32">
        <v>300</v>
      </c>
      <c r="G58" s="157">
        <v>2280</v>
      </c>
      <c r="H58" s="102">
        <v>12990</v>
      </c>
    </row>
    <row r="59" spans="2:8" x14ac:dyDescent="0.25">
      <c r="B59" s="98" t="s">
        <v>407</v>
      </c>
      <c r="C59" s="4" t="s">
        <v>1876</v>
      </c>
      <c r="D59" s="4">
        <v>10000</v>
      </c>
      <c r="E59" s="4">
        <v>300</v>
      </c>
      <c r="F59" s="4">
        <v>300</v>
      </c>
      <c r="G59" s="71">
        <v>2280</v>
      </c>
      <c r="H59" s="102">
        <v>14580</v>
      </c>
    </row>
    <row r="60" spans="2:8" x14ac:dyDescent="0.25">
      <c r="B60" s="44" t="s">
        <v>408</v>
      </c>
      <c r="C60" s="32" t="s">
        <v>1876</v>
      </c>
      <c r="D60" s="32">
        <v>10000</v>
      </c>
      <c r="E60" s="32">
        <v>300</v>
      </c>
      <c r="F60" s="32">
        <v>300</v>
      </c>
      <c r="G60" s="157">
        <v>2280</v>
      </c>
      <c r="H60" s="102">
        <v>15950</v>
      </c>
    </row>
    <row r="61" spans="2:8" x14ac:dyDescent="0.25">
      <c r="B61" s="98" t="s">
        <v>409</v>
      </c>
      <c r="C61" s="4" t="s">
        <v>1876</v>
      </c>
      <c r="D61" s="4">
        <v>10000</v>
      </c>
      <c r="E61" s="4">
        <v>300</v>
      </c>
      <c r="F61" s="4">
        <v>300</v>
      </c>
      <c r="G61" s="71">
        <v>2280</v>
      </c>
      <c r="H61" s="102">
        <v>19450</v>
      </c>
    </row>
    <row r="62" spans="2:8" x14ac:dyDescent="0.25">
      <c r="B62" s="44" t="s">
        <v>1882</v>
      </c>
      <c r="C62" s="32" t="s">
        <v>1876</v>
      </c>
      <c r="D62" s="32">
        <v>11000</v>
      </c>
      <c r="E62" s="32">
        <v>300</v>
      </c>
      <c r="F62" s="32">
        <v>300</v>
      </c>
      <c r="G62" s="157">
        <v>2500</v>
      </c>
      <c r="H62" s="102">
        <v>10593</v>
      </c>
    </row>
    <row r="63" spans="2:8" x14ac:dyDescent="0.25">
      <c r="B63" s="98" t="s">
        <v>1883</v>
      </c>
      <c r="C63" s="4" t="s">
        <v>1876</v>
      </c>
      <c r="D63" s="4">
        <v>11000</v>
      </c>
      <c r="E63" s="4">
        <v>300</v>
      </c>
      <c r="F63" s="4">
        <v>300</v>
      </c>
      <c r="G63" s="71">
        <v>2500</v>
      </c>
      <c r="H63" s="102">
        <v>11638</v>
      </c>
    </row>
    <row r="64" spans="2:8" x14ac:dyDescent="0.25">
      <c r="B64" s="44" t="s">
        <v>410</v>
      </c>
      <c r="C64" s="32" t="s">
        <v>1876</v>
      </c>
      <c r="D64" s="32">
        <v>11000</v>
      </c>
      <c r="E64" s="32">
        <v>300</v>
      </c>
      <c r="F64" s="32">
        <v>300</v>
      </c>
      <c r="G64" s="157">
        <v>2500</v>
      </c>
      <c r="H64" s="102">
        <v>11638</v>
      </c>
    </row>
    <row r="65" spans="2:8" x14ac:dyDescent="0.25">
      <c r="B65" s="98" t="s">
        <v>411</v>
      </c>
      <c r="C65" s="4" t="s">
        <v>1876</v>
      </c>
      <c r="D65" s="4">
        <v>11000</v>
      </c>
      <c r="E65" s="4">
        <v>300</v>
      </c>
      <c r="F65" s="4">
        <v>300</v>
      </c>
      <c r="G65" s="71">
        <v>2500</v>
      </c>
      <c r="H65" s="102">
        <v>12694</v>
      </c>
    </row>
    <row r="66" spans="2:8" x14ac:dyDescent="0.25">
      <c r="B66" s="44" t="s">
        <v>412</v>
      </c>
      <c r="C66" s="32" t="s">
        <v>1876</v>
      </c>
      <c r="D66" s="32">
        <v>11000</v>
      </c>
      <c r="E66" s="32">
        <v>300</v>
      </c>
      <c r="F66" s="32">
        <v>300</v>
      </c>
      <c r="G66" s="157">
        <v>2500</v>
      </c>
      <c r="H66" s="102">
        <v>14234</v>
      </c>
    </row>
    <row r="67" spans="2:8" x14ac:dyDescent="0.25">
      <c r="B67" s="98" t="s">
        <v>413</v>
      </c>
      <c r="C67" s="4" t="s">
        <v>1876</v>
      </c>
      <c r="D67" s="4">
        <v>11000</v>
      </c>
      <c r="E67" s="4">
        <v>300</v>
      </c>
      <c r="F67" s="4">
        <v>300</v>
      </c>
      <c r="G67" s="71">
        <v>2500</v>
      </c>
      <c r="H67" s="102">
        <v>15950</v>
      </c>
    </row>
    <row r="68" spans="2:8" x14ac:dyDescent="0.25">
      <c r="B68" s="44" t="s">
        <v>414</v>
      </c>
      <c r="C68" s="32" t="s">
        <v>1876</v>
      </c>
      <c r="D68" s="32">
        <v>11000</v>
      </c>
      <c r="E68" s="32">
        <v>300</v>
      </c>
      <c r="F68" s="32">
        <v>300</v>
      </c>
      <c r="G68" s="157">
        <v>2500</v>
      </c>
      <c r="H68" s="102">
        <v>17468</v>
      </c>
    </row>
    <row r="69" spans="2:8" x14ac:dyDescent="0.25">
      <c r="B69" s="98" t="s">
        <v>415</v>
      </c>
      <c r="C69" s="4" t="s">
        <v>1876</v>
      </c>
      <c r="D69" s="4">
        <v>11000</v>
      </c>
      <c r="E69" s="4">
        <v>300</v>
      </c>
      <c r="F69" s="4">
        <v>300</v>
      </c>
      <c r="G69" s="71">
        <v>2500</v>
      </c>
      <c r="H69" s="102">
        <v>21318</v>
      </c>
    </row>
    <row r="70" spans="2:8" x14ac:dyDescent="0.25">
      <c r="B70" s="44" t="s">
        <v>1884</v>
      </c>
      <c r="C70" s="32" t="s">
        <v>1876</v>
      </c>
      <c r="D70" s="32">
        <v>12000</v>
      </c>
      <c r="E70" s="32">
        <v>300</v>
      </c>
      <c r="F70" s="32">
        <v>300</v>
      </c>
      <c r="G70" s="157">
        <v>2730</v>
      </c>
      <c r="H70" s="102">
        <v>11508</v>
      </c>
    </row>
    <row r="71" spans="2:8" x14ac:dyDescent="0.25">
      <c r="B71" s="98" t="s">
        <v>1885</v>
      </c>
      <c r="C71" s="4" t="s">
        <v>1876</v>
      </c>
      <c r="D71" s="4">
        <v>12000</v>
      </c>
      <c r="E71" s="4">
        <v>300</v>
      </c>
      <c r="F71" s="4">
        <v>300</v>
      </c>
      <c r="G71" s="71">
        <v>2730</v>
      </c>
      <c r="H71" s="102">
        <v>12636</v>
      </c>
    </row>
    <row r="72" spans="2:8" x14ac:dyDescent="0.25">
      <c r="B72" s="44" t="s">
        <v>416</v>
      </c>
      <c r="C72" s="32" t="s">
        <v>1876</v>
      </c>
      <c r="D72" s="32">
        <v>12000</v>
      </c>
      <c r="E72" s="32">
        <v>300</v>
      </c>
      <c r="F72" s="32">
        <v>300</v>
      </c>
      <c r="G72" s="157">
        <v>2730</v>
      </c>
      <c r="H72" s="102">
        <v>12636</v>
      </c>
    </row>
    <row r="73" spans="2:8" x14ac:dyDescent="0.25">
      <c r="B73" s="98" t="s">
        <v>417</v>
      </c>
      <c r="C73" s="4" t="s">
        <v>1876</v>
      </c>
      <c r="D73" s="4">
        <v>12000</v>
      </c>
      <c r="E73" s="4">
        <v>300</v>
      </c>
      <c r="F73" s="4">
        <v>300</v>
      </c>
      <c r="G73" s="71">
        <v>2730</v>
      </c>
      <c r="H73" s="102">
        <v>13776</v>
      </c>
    </row>
    <row r="74" spans="2:8" x14ac:dyDescent="0.25">
      <c r="B74" s="44" t="s">
        <v>418</v>
      </c>
      <c r="C74" s="32" t="s">
        <v>1876</v>
      </c>
      <c r="D74" s="32">
        <v>12000</v>
      </c>
      <c r="E74" s="32">
        <v>300</v>
      </c>
      <c r="F74" s="32">
        <v>300</v>
      </c>
      <c r="G74" s="157">
        <v>2730</v>
      </c>
      <c r="H74" s="102">
        <v>15456</v>
      </c>
    </row>
    <row r="75" spans="2:8" x14ac:dyDescent="0.25">
      <c r="B75" s="98" t="s">
        <v>419</v>
      </c>
      <c r="C75" s="4" t="s">
        <v>1876</v>
      </c>
      <c r="D75" s="4">
        <v>12000</v>
      </c>
      <c r="E75" s="4">
        <v>300</v>
      </c>
      <c r="F75" s="4">
        <v>300</v>
      </c>
      <c r="G75" s="71">
        <v>2730</v>
      </c>
      <c r="H75" s="102">
        <v>17340</v>
      </c>
    </row>
    <row r="76" spans="2:8" x14ac:dyDescent="0.25">
      <c r="B76" s="44" t="s">
        <v>420</v>
      </c>
      <c r="C76" s="32" t="s">
        <v>1876</v>
      </c>
      <c r="D76" s="32">
        <v>12000</v>
      </c>
      <c r="E76" s="32">
        <v>300</v>
      </c>
      <c r="F76" s="32">
        <v>300</v>
      </c>
      <c r="G76" s="157">
        <v>2730</v>
      </c>
      <c r="H76" s="102">
        <v>18984</v>
      </c>
    </row>
    <row r="77" spans="2:8" x14ac:dyDescent="0.25">
      <c r="B77" s="98" t="s">
        <v>421</v>
      </c>
      <c r="C77" s="4" t="s">
        <v>1876</v>
      </c>
      <c r="D77" s="4">
        <v>12000</v>
      </c>
      <c r="E77" s="4">
        <v>300</v>
      </c>
      <c r="F77" s="4">
        <v>300</v>
      </c>
      <c r="G77" s="71">
        <v>2730</v>
      </c>
      <c r="H77" s="102">
        <v>23160</v>
      </c>
    </row>
    <row r="78" spans="2:8" x14ac:dyDescent="0.25">
      <c r="B78" s="44" t="s">
        <v>422</v>
      </c>
      <c r="C78" s="32" t="s">
        <v>1876</v>
      </c>
      <c r="D78" s="32">
        <v>3000</v>
      </c>
      <c r="E78" s="32">
        <v>300</v>
      </c>
      <c r="F78" s="32">
        <v>300</v>
      </c>
      <c r="G78" s="157">
        <v>700</v>
      </c>
      <c r="H78" s="102">
        <v>3015</v>
      </c>
    </row>
    <row r="79" spans="2:8" x14ac:dyDescent="0.25">
      <c r="B79" s="98" t="s">
        <v>423</v>
      </c>
      <c r="C79" s="4" t="s">
        <v>1876</v>
      </c>
      <c r="D79" s="4">
        <v>3000</v>
      </c>
      <c r="E79" s="4">
        <v>300</v>
      </c>
      <c r="F79" s="4">
        <v>300</v>
      </c>
      <c r="G79" s="71">
        <v>700</v>
      </c>
      <c r="H79" s="102">
        <v>3015</v>
      </c>
    </row>
    <row r="80" spans="2:8" x14ac:dyDescent="0.25">
      <c r="B80" s="44" t="s">
        <v>424</v>
      </c>
      <c r="C80" s="32" t="s">
        <v>1876</v>
      </c>
      <c r="D80" s="32">
        <v>3000</v>
      </c>
      <c r="E80" s="32">
        <v>300</v>
      </c>
      <c r="F80" s="32">
        <v>300</v>
      </c>
      <c r="G80" s="157">
        <v>700</v>
      </c>
      <c r="H80" s="102">
        <v>3015</v>
      </c>
    </row>
    <row r="81" spans="2:8" x14ac:dyDescent="0.25">
      <c r="B81" s="98" t="s">
        <v>425</v>
      </c>
      <c r="C81" s="4" t="s">
        <v>1876</v>
      </c>
      <c r="D81" s="4">
        <v>4000</v>
      </c>
      <c r="E81" s="4">
        <v>300</v>
      </c>
      <c r="F81" s="4">
        <v>300</v>
      </c>
      <c r="G81" s="71">
        <v>930</v>
      </c>
      <c r="H81" s="102">
        <v>3848</v>
      </c>
    </row>
    <row r="82" spans="2:8" x14ac:dyDescent="0.25">
      <c r="B82" s="44" t="s">
        <v>426</v>
      </c>
      <c r="C82" s="32" t="s">
        <v>1876</v>
      </c>
      <c r="D82" s="32">
        <v>4000</v>
      </c>
      <c r="E82" s="32">
        <v>300</v>
      </c>
      <c r="F82" s="32">
        <v>300</v>
      </c>
      <c r="G82" s="157">
        <v>930</v>
      </c>
      <c r="H82" s="102">
        <v>3848</v>
      </c>
    </row>
    <row r="83" spans="2:8" x14ac:dyDescent="0.25">
      <c r="B83" s="98" t="s">
        <v>427</v>
      </c>
      <c r="C83" s="4" t="s">
        <v>1876</v>
      </c>
      <c r="D83" s="4">
        <v>4000</v>
      </c>
      <c r="E83" s="4">
        <v>300</v>
      </c>
      <c r="F83" s="4">
        <v>300</v>
      </c>
      <c r="G83" s="71">
        <v>930</v>
      </c>
      <c r="H83" s="102">
        <v>3848</v>
      </c>
    </row>
    <row r="84" spans="2:8" x14ac:dyDescent="0.25">
      <c r="B84" s="44" t="s">
        <v>428</v>
      </c>
      <c r="C84" s="32" t="s">
        <v>1876</v>
      </c>
      <c r="D84" s="32">
        <v>5000</v>
      </c>
      <c r="E84" s="32">
        <v>300</v>
      </c>
      <c r="F84" s="32">
        <v>300</v>
      </c>
      <c r="G84" s="157">
        <v>1150</v>
      </c>
      <c r="H84" s="102">
        <v>4665</v>
      </c>
    </row>
    <row r="85" spans="2:8" x14ac:dyDescent="0.25">
      <c r="B85" s="98" t="s">
        <v>429</v>
      </c>
      <c r="C85" s="4" t="s">
        <v>1876</v>
      </c>
      <c r="D85" s="4">
        <v>5000</v>
      </c>
      <c r="E85" s="4">
        <v>300</v>
      </c>
      <c r="F85" s="4">
        <v>300</v>
      </c>
      <c r="G85" s="71">
        <v>1150</v>
      </c>
      <c r="H85" s="102">
        <v>4665</v>
      </c>
    </row>
    <row r="86" spans="2:8" x14ac:dyDescent="0.25">
      <c r="B86" s="44" t="s">
        <v>430</v>
      </c>
      <c r="C86" s="32" t="s">
        <v>1876</v>
      </c>
      <c r="D86" s="32">
        <v>5000</v>
      </c>
      <c r="E86" s="32">
        <v>300</v>
      </c>
      <c r="F86" s="32">
        <v>300</v>
      </c>
      <c r="G86" s="157">
        <v>1150</v>
      </c>
      <c r="H86" s="102">
        <v>4665</v>
      </c>
    </row>
    <row r="87" spans="2:8" x14ac:dyDescent="0.25">
      <c r="B87" s="98" t="s">
        <v>431</v>
      </c>
      <c r="C87" s="4" t="s">
        <v>1876</v>
      </c>
      <c r="D87" s="4">
        <v>5000</v>
      </c>
      <c r="E87" s="4">
        <v>300</v>
      </c>
      <c r="F87" s="4">
        <v>300</v>
      </c>
      <c r="G87" s="71">
        <v>1150</v>
      </c>
      <c r="H87" s="102">
        <v>5070</v>
      </c>
    </row>
    <row r="88" spans="2:8" x14ac:dyDescent="0.25">
      <c r="B88" s="44" t="s">
        <v>432</v>
      </c>
      <c r="C88" s="32" t="s">
        <v>1876</v>
      </c>
      <c r="D88" s="32">
        <v>5000</v>
      </c>
      <c r="E88" s="32">
        <v>300</v>
      </c>
      <c r="F88" s="32">
        <v>300</v>
      </c>
      <c r="G88" s="157">
        <v>1150</v>
      </c>
      <c r="H88" s="102">
        <v>5070</v>
      </c>
    </row>
    <row r="89" spans="2:8" x14ac:dyDescent="0.25">
      <c r="B89" s="98" t="s">
        <v>433</v>
      </c>
      <c r="C89" s="4" t="s">
        <v>1876</v>
      </c>
      <c r="D89" s="4">
        <v>5000</v>
      </c>
      <c r="E89" s="4">
        <v>300</v>
      </c>
      <c r="F89" s="4">
        <v>300</v>
      </c>
      <c r="G89" s="71">
        <v>1150</v>
      </c>
      <c r="H89" s="102">
        <v>5070</v>
      </c>
    </row>
    <row r="90" spans="2:8" x14ac:dyDescent="0.25">
      <c r="B90" s="44" t="s">
        <v>434</v>
      </c>
      <c r="C90" s="32" t="s">
        <v>1876</v>
      </c>
      <c r="D90" s="32">
        <v>6000</v>
      </c>
      <c r="E90" s="32">
        <v>300</v>
      </c>
      <c r="F90" s="32">
        <v>300</v>
      </c>
      <c r="G90" s="157">
        <v>1380</v>
      </c>
      <c r="H90" s="102">
        <v>5496</v>
      </c>
    </row>
    <row r="91" spans="2:8" x14ac:dyDescent="0.25">
      <c r="B91" s="98" t="s">
        <v>435</v>
      </c>
      <c r="C91" s="4" t="s">
        <v>1876</v>
      </c>
      <c r="D91" s="4">
        <v>6000</v>
      </c>
      <c r="E91" s="4">
        <v>300</v>
      </c>
      <c r="F91" s="4">
        <v>300</v>
      </c>
      <c r="G91" s="71">
        <v>1380</v>
      </c>
      <c r="H91" s="102">
        <v>5496</v>
      </c>
    </row>
    <row r="92" spans="2:8" x14ac:dyDescent="0.25">
      <c r="B92" s="44" t="s">
        <v>1886</v>
      </c>
      <c r="C92" s="32" t="s">
        <v>1876</v>
      </c>
      <c r="D92" s="32">
        <v>6000</v>
      </c>
      <c r="E92" s="32">
        <v>300</v>
      </c>
      <c r="F92" s="32">
        <v>300</v>
      </c>
      <c r="G92" s="157">
        <v>1380</v>
      </c>
      <c r="H92" s="102">
        <v>5976</v>
      </c>
    </row>
    <row r="93" spans="2:8" x14ac:dyDescent="0.25">
      <c r="B93" s="98" t="s">
        <v>436</v>
      </c>
      <c r="C93" s="4" t="s">
        <v>1876</v>
      </c>
      <c r="D93" s="4">
        <v>6000</v>
      </c>
      <c r="E93" s="4">
        <v>300</v>
      </c>
      <c r="F93" s="4">
        <v>300</v>
      </c>
      <c r="G93" s="71">
        <v>1380</v>
      </c>
      <c r="H93" s="102">
        <v>5976</v>
      </c>
    </row>
    <row r="94" spans="2:8" x14ac:dyDescent="0.25">
      <c r="B94" s="44" t="s">
        <v>437</v>
      </c>
      <c r="C94" s="32" t="s">
        <v>1876</v>
      </c>
      <c r="D94" s="32">
        <v>6000</v>
      </c>
      <c r="E94" s="32">
        <v>300</v>
      </c>
      <c r="F94" s="32">
        <v>300</v>
      </c>
      <c r="G94" s="157">
        <v>1380</v>
      </c>
      <c r="H94" s="102">
        <v>5976</v>
      </c>
    </row>
    <row r="95" spans="2:8" x14ac:dyDescent="0.25">
      <c r="B95" s="98" t="s">
        <v>438</v>
      </c>
      <c r="C95" s="4" t="s">
        <v>1876</v>
      </c>
      <c r="D95" s="4">
        <v>6000</v>
      </c>
      <c r="E95" s="4">
        <v>300</v>
      </c>
      <c r="F95" s="4">
        <v>300</v>
      </c>
      <c r="G95" s="71">
        <v>1380</v>
      </c>
      <c r="H95" s="102">
        <v>6546</v>
      </c>
    </row>
    <row r="96" spans="2:8" x14ac:dyDescent="0.25">
      <c r="B96" s="44" t="s">
        <v>439</v>
      </c>
      <c r="C96" s="32" t="s">
        <v>1876</v>
      </c>
      <c r="D96" s="32">
        <v>6000</v>
      </c>
      <c r="E96" s="32">
        <v>300</v>
      </c>
      <c r="F96" s="32">
        <v>300</v>
      </c>
      <c r="G96" s="157">
        <v>1380</v>
      </c>
      <c r="H96" s="102">
        <v>6546</v>
      </c>
    </row>
    <row r="97" spans="2:8" x14ac:dyDescent="0.25">
      <c r="B97" s="98" t="s">
        <v>440</v>
      </c>
      <c r="C97" s="4" t="s">
        <v>1876</v>
      </c>
      <c r="D97" s="4">
        <v>7000</v>
      </c>
      <c r="E97" s="4">
        <v>300</v>
      </c>
      <c r="F97" s="4">
        <v>300</v>
      </c>
      <c r="G97" s="71">
        <v>1600</v>
      </c>
      <c r="H97" s="102">
        <v>6923</v>
      </c>
    </row>
    <row r="98" spans="2:8" x14ac:dyDescent="0.25">
      <c r="B98" s="44" t="s">
        <v>441</v>
      </c>
      <c r="C98" s="32" t="s">
        <v>1876</v>
      </c>
      <c r="D98" s="32">
        <v>7000</v>
      </c>
      <c r="E98" s="32">
        <v>300</v>
      </c>
      <c r="F98" s="32">
        <v>300</v>
      </c>
      <c r="G98" s="157">
        <v>1600</v>
      </c>
      <c r="H98" s="102">
        <v>6923</v>
      </c>
    </row>
    <row r="99" spans="2:8" x14ac:dyDescent="0.25">
      <c r="B99" s="98" t="s">
        <v>442</v>
      </c>
      <c r="C99" s="4" t="s">
        <v>1876</v>
      </c>
      <c r="D99" s="4">
        <v>7000</v>
      </c>
      <c r="E99" s="4">
        <v>300</v>
      </c>
      <c r="F99" s="4">
        <v>300</v>
      </c>
      <c r="G99" s="71">
        <v>1600</v>
      </c>
      <c r="H99" s="102">
        <v>6923</v>
      </c>
    </row>
    <row r="100" spans="2:8" x14ac:dyDescent="0.25">
      <c r="B100" s="44" t="s">
        <v>1887</v>
      </c>
      <c r="C100" s="32" t="s">
        <v>1876</v>
      </c>
      <c r="D100" s="32">
        <v>7000</v>
      </c>
      <c r="E100" s="32">
        <v>300</v>
      </c>
      <c r="F100" s="32">
        <v>300</v>
      </c>
      <c r="G100" s="157">
        <v>1600</v>
      </c>
      <c r="H100" s="102">
        <v>7595</v>
      </c>
    </row>
    <row r="101" spans="2:8" x14ac:dyDescent="0.25">
      <c r="B101" s="98" t="s">
        <v>443</v>
      </c>
      <c r="C101" s="4" t="s">
        <v>1876</v>
      </c>
      <c r="D101" s="4">
        <v>7000</v>
      </c>
      <c r="E101" s="4">
        <v>300</v>
      </c>
      <c r="F101" s="4">
        <v>300</v>
      </c>
      <c r="G101" s="71">
        <v>1600</v>
      </c>
      <c r="H101" s="102">
        <v>7595</v>
      </c>
    </row>
    <row r="102" spans="2:8" x14ac:dyDescent="0.25">
      <c r="B102" s="44" t="s">
        <v>444</v>
      </c>
      <c r="C102" s="32" t="s">
        <v>1876</v>
      </c>
      <c r="D102" s="32">
        <v>7000</v>
      </c>
      <c r="E102" s="32">
        <v>300</v>
      </c>
      <c r="F102" s="32">
        <v>300</v>
      </c>
      <c r="G102" s="157">
        <v>1600</v>
      </c>
      <c r="H102" s="102">
        <v>8274</v>
      </c>
    </row>
    <row r="103" spans="2:8" x14ac:dyDescent="0.25">
      <c r="B103" s="98" t="s">
        <v>445</v>
      </c>
      <c r="C103" s="4" t="s">
        <v>1876</v>
      </c>
      <c r="D103" s="4">
        <v>8000</v>
      </c>
      <c r="E103" s="4">
        <v>300</v>
      </c>
      <c r="F103" s="4">
        <v>300</v>
      </c>
      <c r="G103" s="71">
        <v>1830</v>
      </c>
      <c r="H103" s="102">
        <v>7832</v>
      </c>
    </row>
    <row r="104" spans="2:8" x14ac:dyDescent="0.25">
      <c r="B104" s="44" t="s">
        <v>446</v>
      </c>
      <c r="C104" s="32" t="s">
        <v>1876</v>
      </c>
      <c r="D104" s="32">
        <v>8000</v>
      </c>
      <c r="E104" s="32">
        <v>300</v>
      </c>
      <c r="F104" s="32">
        <v>300</v>
      </c>
      <c r="G104" s="157">
        <v>1830</v>
      </c>
      <c r="H104" s="102">
        <v>7832</v>
      </c>
    </row>
    <row r="105" spans="2:8" x14ac:dyDescent="0.25">
      <c r="B105" s="98" t="s">
        <v>447</v>
      </c>
      <c r="C105" s="4" t="s">
        <v>1876</v>
      </c>
      <c r="D105" s="4">
        <v>8000</v>
      </c>
      <c r="E105" s="4">
        <v>300</v>
      </c>
      <c r="F105" s="4">
        <v>300</v>
      </c>
      <c r="G105" s="71">
        <v>1830</v>
      </c>
      <c r="H105" s="102">
        <v>7832</v>
      </c>
    </row>
    <row r="106" spans="2:8" x14ac:dyDescent="0.25">
      <c r="B106" s="44" t="s">
        <v>1888</v>
      </c>
      <c r="C106" s="32" t="s">
        <v>1876</v>
      </c>
      <c r="D106" s="32">
        <v>8000</v>
      </c>
      <c r="E106" s="32">
        <v>300</v>
      </c>
      <c r="F106" s="32">
        <v>300</v>
      </c>
      <c r="G106" s="157">
        <v>1830</v>
      </c>
      <c r="H106" s="102">
        <v>8600</v>
      </c>
    </row>
    <row r="107" spans="2:8" x14ac:dyDescent="0.25">
      <c r="B107" s="98" t="s">
        <v>448</v>
      </c>
      <c r="C107" s="4" t="s">
        <v>1876</v>
      </c>
      <c r="D107" s="4">
        <v>8000</v>
      </c>
      <c r="E107" s="4">
        <v>300</v>
      </c>
      <c r="F107" s="4">
        <v>300</v>
      </c>
      <c r="G107" s="71">
        <v>1830</v>
      </c>
      <c r="H107" s="102">
        <v>8600</v>
      </c>
    </row>
    <row r="108" spans="2:8" x14ac:dyDescent="0.25">
      <c r="B108" s="44" t="s">
        <v>449</v>
      </c>
      <c r="C108" s="32" t="s">
        <v>1876</v>
      </c>
      <c r="D108" s="32">
        <v>8000</v>
      </c>
      <c r="E108" s="32">
        <v>300</v>
      </c>
      <c r="F108" s="32">
        <v>300</v>
      </c>
      <c r="G108" s="157">
        <v>1830</v>
      </c>
      <c r="H108" s="102">
        <v>9376</v>
      </c>
    </row>
    <row r="109" spans="2:8" x14ac:dyDescent="0.25">
      <c r="B109" s="98" t="s">
        <v>450</v>
      </c>
      <c r="C109" s="4" t="s">
        <v>1876</v>
      </c>
      <c r="D109" s="4">
        <v>8000</v>
      </c>
      <c r="E109" s="4">
        <v>300</v>
      </c>
      <c r="F109" s="4">
        <v>300</v>
      </c>
      <c r="G109" s="71">
        <v>1830</v>
      </c>
      <c r="H109" s="102">
        <v>10496</v>
      </c>
    </row>
    <row r="110" spans="2:8" x14ac:dyDescent="0.25">
      <c r="B110" s="44" t="s">
        <v>451</v>
      </c>
      <c r="C110" s="32" t="s">
        <v>8</v>
      </c>
      <c r="D110" s="32">
        <v>8000</v>
      </c>
      <c r="E110" s="32">
        <v>300</v>
      </c>
      <c r="F110" s="32">
        <v>300</v>
      </c>
      <c r="G110" s="157">
        <v>1830</v>
      </c>
      <c r="H110" s="102">
        <v>11768</v>
      </c>
    </row>
    <row r="111" spans="2:8" x14ac:dyDescent="0.25">
      <c r="B111" s="98" t="s">
        <v>452</v>
      </c>
      <c r="C111" s="4" t="s">
        <v>1876</v>
      </c>
      <c r="D111" s="4">
        <v>9000</v>
      </c>
      <c r="E111" s="4">
        <v>300</v>
      </c>
      <c r="F111" s="4">
        <v>300</v>
      </c>
      <c r="G111" s="71">
        <v>2050</v>
      </c>
      <c r="H111" s="102">
        <v>8739</v>
      </c>
    </row>
    <row r="112" spans="2:8" x14ac:dyDescent="0.25">
      <c r="B112" s="44" t="s">
        <v>453</v>
      </c>
      <c r="C112" s="32" t="s">
        <v>1876</v>
      </c>
      <c r="D112" s="32">
        <v>9000</v>
      </c>
      <c r="E112" s="32">
        <v>300</v>
      </c>
      <c r="F112" s="32">
        <v>300</v>
      </c>
      <c r="G112" s="157">
        <v>2050</v>
      </c>
      <c r="H112" s="102">
        <v>8739</v>
      </c>
    </row>
    <row r="113" spans="2:8" x14ac:dyDescent="0.25">
      <c r="B113" s="98" t="s">
        <v>1889</v>
      </c>
      <c r="C113" s="4" t="s">
        <v>1876</v>
      </c>
      <c r="D113" s="4">
        <v>9000</v>
      </c>
      <c r="E113" s="4">
        <v>300</v>
      </c>
      <c r="F113" s="4">
        <v>300</v>
      </c>
      <c r="G113" s="71">
        <v>2050</v>
      </c>
      <c r="H113" s="102">
        <v>9594</v>
      </c>
    </row>
    <row r="114" spans="2:8" x14ac:dyDescent="0.25">
      <c r="B114" s="44" t="s">
        <v>454</v>
      </c>
      <c r="C114" s="32" t="s">
        <v>1876</v>
      </c>
      <c r="D114" s="32">
        <v>9000</v>
      </c>
      <c r="E114" s="32">
        <v>300</v>
      </c>
      <c r="F114" s="32">
        <v>300</v>
      </c>
      <c r="G114" s="157">
        <v>2050</v>
      </c>
      <c r="H114" s="102">
        <v>9594</v>
      </c>
    </row>
    <row r="115" spans="2:8" x14ac:dyDescent="0.25">
      <c r="B115" s="98" t="s">
        <v>455</v>
      </c>
      <c r="C115" s="4" t="s">
        <v>1876</v>
      </c>
      <c r="D115" s="4">
        <v>9000</v>
      </c>
      <c r="E115" s="4">
        <v>300</v>
      </c>
      <c r="F115" s="4">
        <v>300</v>
      </c>
      <c r="G115" s="71">
        <v>2050</v>
      </c>
      <c r="H115" s="102">
        <v>10467</v>
      </c>
    </row>
    <row r="116" spans="2:8" x14ac:dyDescent="0.25">
      <c r="B116" s="44" t="s">
        <v>456</v>
      </c>
      <c r="C116" s="32" t="s">
        <v>1876</v>
      </c>
      <c r="D116" s="32">
        <v>9000</v>
      </c>
      <c r="E116" s="32">
        <v>300</v>
      </c>
      <c r="F116" s="32">
        <v>300</v>
      </c>
      <c r="G116" s="157">
        <v>2050</v>
      </c>
      <c r="H116" s="102">
        <v>11727</v>
      </c>
    </row>
    <row r="117" spans="2:8" x14ac:dyDescent="0.25">
      <c r="B117" s="98" t="s">
        <v>457</v>
      </c>
      <c r="C117" s="4" t="s">
        <v>1876</v>
      </c>
      <c r="D117" s="4">
        <v>9000</v>
      </c>
      <c r="E117" s="4">
        <v>300</v>
      </c>
      <c r="F117" s="4">
        <v>300</v>
      </c>
      <c r="G117" s="71">
        <v>2050</v>
      </c>
      <c r="H117" s="102">
        <v>13140</v>
      </c>
    </row>
    <row r="118" spans="2:8" x14ac:dyDescent="0.25">
      <c r="B118" s="44" t="s">
        <v>458</v>
      </c>
      <c r="C118" s="32" t="s">
        <v>1876</v>
      </c>
      <c r="D118" s="32">
        <v>10000</v>
      </c>
      <c r="E118" s="32">
        <v>300</v>
      </c>
      <c r="F118" s="32">
        <v>300</v>
      </c>
      <c r="G118" s="157">
        <v>2280</v>
      </c>
      <c r="H118" s="102">
        <v>9690</v>
      </c>
    </row>
    <row r="119" spans="2:8" x14ac:dyDescent="0.25">
      <c r="B119" s="98" t="s">
        <v>1890</v>
      </c>
      <c r="C119" s="4" t="s">
        <v>1876</v>
      </c>
      <c r="D119" s="4">
        <v>10000</v>
      </c>
      <c r="E119" s="4">
        <v>300</v>
      </c>
      <c r="F119" s="4">
        <v>300</v>
      </c>
      <c r="G119" s="71">
        <v>2280</v>
      </c>
      <c r="H119" s="102">
        <v>10640</v>
      </c>
    </row>
    <row r="120" spans="2:8" x14ac:dyDescent="0.25">
      <c r="B120" s="44" t="s">
        <v>459</v>
      </c>
      <c r="C120" s="32" t="s">
        <v>1876</v>
      </c>
      <c r="D120" s="32">
        <v>10000</v>
      </c>
      <c r="E120" s="32">
        <v>300</v>
      </c>
      <c r="F120" s="32">
        <v>300</v>
      </c>
      <c r="G120" s="157">
        <v>2280</v>
      </c>
      <c r="H120" s="102">
        <v>10640</v>
      </c>
    </row>
    <row r="121" spans="2:8" x14ac:dyDescent="0.25">
      <c r="B121" s="98" t="s">
        <v>460</v>
      </c>
      <c r="C121" s="4" t="s">
        <v>1876</v>
      </c>
      <c r="D121" s="4">
        <v>10000</v>
      </c>
      <c r="E121" s="4">
        <v>300</v>
      </c>
      <c r="F121" s="4">
        <v>300</v>
      </c>
      <c r="G121" s="71">
        <v>2280</v>
      </c>
      <c r="H121" s="102">
        <v>11610</v>
      </c>
    </row>
    <row r="122" spans="2:8" x14ac:dyDescent="0.25">
      <c r="B122" s="44" t="s">
        <v>461</v>
      </c>
      <c r="C122" s="32" t="s">
        <v>1876</v>
      </c>
      <c r="D122" s="32">
        <v>10000</v>
      </c>
      <c r="E122" s="32">
        <v>300</v>
      </c>
      <c r="F122" s="32">
        <v>300</v>
      </c>
      <c r="G122" s="157">
        <v>2280</v>
      </c>
      <c r="H122" s="102">
        <v>12990</v>
      </c>
    </row>
    <row r="123" spans="2:8" x14ac:dyDescent="0.25">
      <c r="B123" s="98" t="s">
        <v>462</v>
      </c>
      <c r="C123" s="4" t="s">
        <v>1876</v>
      </c>
      <c r="D123" s="4">
        <v>10000</v>
      </c>
      <c r="E123" s="4">
        <v>300</v>
      </c>
      <c r="F123" s="4">
        <v>300</v>
      </c>
      <c r="G123" s="71">
        <v>2280</v>
      </c>
      <c r="H123" s="102">
        <v>14580</v>
      </c>
    </row>
    <row r="124" spans="2:8" x14ac:dyDescent="0.25">
      <c r="B124" s="44" t="s">
        <v>463</v>
      </c>
      <c r="C124" s="32" t="s">
        <v>1876</v>
      </c>
      <c r="D124" s="32">
        <v>10000</v>
      </c>
      <c r="E124" s="32">
        <v>300</v>
      </c>
      <c r="F124" s="32">
        <v>300</v>
      </c>
      <c r="G124" s="157">
        <v>2280</v>
      </c>
      <c r="H124" s="102">
        <v>15950</v>
      </c>
    </row>
    <row r="125" spans="2:8" x14ac:dyDescent="0.25">
      <c r="B125" s="98" t="s">
        <v>464</v>
      </c>
      <c r="C125" s="4" t="s">
        <v>8</v>
      </c>
      <c r="D125" s="4">
        <v>10000</v>
      </c>
      <c r="E125" s="4">
        <v>300</v>
      </c>
      <c r="F125" s="4">
        <v>300</v>
      </c>
      <c r="G125" s="71">
        <v>2280</v>
      </c>
      <c r="H125" s="102">
        <v>19450</v>
      </c>
    </row>
    <row r="126" spans="2:8" x14ac:dyDescent="0.25">
      <c r="B126" s="44" t="s">
        <v>2314</v>
      </c>
      <c r="C126" s="32" t="s">
        <v>1876</v>
      </c>
      <c r="D126" s="32">
        <v>11000</v>
      </c>
      <c r="E126" s="32">
        <v>300</v>
      </c>
      <c r="F126" s="32">
        <v>300</v>
      </c>
      <c r="G126" s="157">
        <v>2500</v>
      </c>
      <c r="H126" s="102">
        <v>10593</v>
      </c>
    </row>
    <row r="127" spans="2:8" x14ac:dyDescent="0.25">
      <c r="B127" s="98" t="s">
        <v>2315</v>
      </c>
      <c r="C127" s="4" t="s">
        <v>1876</v>
      </c>
      <c r="D127" s="4">
        <v>11000</v>
      </c>
      <c r="E127" s="4">
        <v>300</v>
      </c>
      <c r="F127" s="4">
        <v>300</v>
      </c>
      <c r="G127" s="71">
        <v>2500</v>
      </c>
      <c r="H127" s="102">
        <v>11638</v>
      </c>
    </row>
    <row r="128" spans="2:8" x14ac:dyDescent="0.25">
      <c r="B128" s="44" t="s">
        <v>465</v>
      </c>
      <c r="C128" s="32" t="s">
        <v>1876</v>
      </c>
      <c r="D128" s="32">
        <v>11000</v>
      </c>
      <c r="E128" s="32">
        <v>300</v>
      </c>
      <c r="F128" s="32">
        <v>300</v>
      </c>
      <c r="G128" s="157">
        <v>2500</v>
      </c>
      <c r="H128" s="102">
        <v>11638</v>
      </c>
    </row>
    <row r="129" spans="2:8" x14ac:dyDescent="0.25">
      <c r="B129" s="98" t="s">
        <v>466</v>
      </c>
      <c r="C129" s="4" t="s">
        <v>1876</v>
      </c>
      <c r="D129" s="4">
        <v>11000</v>
      </c>
      <c r="E129" s="4">
        <v>300</v>
      </c>
      <c r="F129" s="4">
        <v>300</v>
      </c>
      <c r="G129" s="71">
        <v>2500</v>
      </c>
      <c r="H129" s="102">
        <v>12694</v>
      </c>
    </row>
    <row r="130" spans="2:8" x14ac:dyDescent="0.25">
      <c r="B130" s="44" t="s">
        <v>467</v>
      </c>
      <c r="C130" s="32" t="s">
        <v>1876</v>
      </c>
      <c r="D130" s="32">
        <v>11000</v>
      </c>
      <c r="E130" s="32">
        <v>300</v>
      </c>
      <c r="F130" s="32">
        <v>300</v>
      </c>
      <c r="G130" s="157">
        <v>2500</v>
      </c>
      <c r="H130" s="102">
        <v>14234</v>
      </c>
    </row>
    <row r="131" spans="2:8" x14ac:dyDescent="0.25">
      <c r="B131" s="98" t="s">
        <v>468</v>
      </c>
      <c r="C131" s="4" t="s">
        <v>1876</v>
      </c>
      <c r="D131" s="4">
        <v>11000</v>
      </c>
      <c r="E131" s="4">
        <v>300</v>
      </c>
      <c r="F131" s="4">
        <v>300</v>
      </c>
      <c r="G131" s="71">
        <v>2500</v>
      </c>
      <c r="H131" s="102">
        <v>15950</v>
      </c>
    </row>
    <row r="132" spans="2:8" x14ac:dyDescent="0.25">
      <c r="B132" s="44" t="s">
        <v>469</v>
      </c>
      <c r="C132" s="32" t="s">
        <v>1876</v>
      </c>
      <c r="D132" s="32">
        <v>11000</v>
      </c>
      <c r="E132" s="32">
        <v>300</v>
      </c>
      <c r="F132" s="32">
        <v>300</v>
      </c>
      <c r="G132" s="157">
        <v>2500</v>
      </c>
      <c r="H132" s="102">
        <v>17468</v>
      </c>
    </row>
    <row r="133" spans="2:8" x14ac:dyDescent="0.25">
      <c r="B133" s="98" t="s">
        <v>470</v>
      </c>
      <c r="C133" s="4" t="s">
        <v>8</v>
      </c>
      <c r="D133" s="4">
        <v>11000</v>
      </c>
      <c r="E133" s="4">
        <v>300</v>
      </c>
      <c r="F133" s="4">
        <v>300</v>
      </c>
      <c r="G133" s="71">
        <v>2500</v>
      </c>
      <c r="H133" s="102">
        <v>21318</v>
      </c>
    </row>
    <row r="134" spans="2:8" x14ac:dyDescent="0.25">
      <c r="B134" s="44" t="s">
        <v>2316</v>
      </c>
      <c r="C134" s="32" t="s">
        <v>1876</v>
      </c>
      <c r="D134" s="32">
        <v>12000</v>
      </c>
      <c r="E134" s="32">
        <v>300</v>
      </c>
      <c r="F134" s="32">
        <v>300</v>
      </c>
      <c r="G134" s="157">
        <v>2730</v>
      </c>
      <c r="H134" s="102">
        <v>11508</v>
      </c>
    </row>
    <row r="135" spans="2:8" x14ac:dyDescent="0.25">
      <c r="B135" s="98" t="s">
        <v>2317</v>
      </c>
      <c r="C135" s="4" t="s">
        <v>1876</v>
      </c>
      <c r="D135" s="4">
        <v>12000</v>
      </c>
      <c r="E135" s="4">
        <v>300</v>
      </c>
      <c r="F135" s="4">
        <v>300</v>
      </c>
      <c r="G135" s="71">
        <v>2730</v>
      </c>
      <c r="H135" s="102">
        <v>12636</v>
      </c>
    </row>
    <row r="136" spans="2:8" x14ac:dyDescent="0.25">
      <c r="B136" s="44" t="s">
        <v>471</v>
      </c>
      <c r="C136" s="32" t="s">
        <v>1876</v>
      </c>
      <c r="D136" s="32">
        <v>12000</v>
      </c>
      <c r="E136" s="32">
        <v>300</v>
      </c>
      <c r="F136" s="32">
        <v>300</v>
      </c>
      <c r="G136" s="157">
        <v>2730</v>
      </c>
      <c r="H136" s="102">
        <v>12636</v>
      </c>
    </row>
    <row r="137" spans="2:8" x14ac:dyDescent="0.25">
      <c r="B137" s="98" t="s">
        <v>472</v>
      </c>
      <c r="C137" s="4" t="s">
        <v>1876</v>
      </c>
      <c r="D137" s="4">
        <v>12000</v>
      </c>
      <c r="E137" s="4">
        <v>300</v>
      </c>
      <c r="F137" s="4">
        <v>300</v>
      </c>
      <c r="G137" s="71">
        <v>2730</v>
      </c>
      <c r="H137" s="102">
        <v>13776</v>
      </c>
    </row>
    <row r="138" spans="2:8" x14ac:dyDescent="0.25">
      <c r="B138" s="44" t="s">
        <v>473</v>
      </c>
      <c r="C138" s="32" t="s">
        <v>1876</v>
      </c>
      <c r="D138" s="32">
        <v>12000</v>
      </c>
      <c r="E138" s="32">
        <v>300</v>
      </c>
      <c r="F138" s="32">
        <v>300</v>
      </c>
      <c r="G138" s="157">
        <v>2730</v>
      </c>
      <c r="H138" s="102">
        <v>15456</v>
      </c>
    </row>
    <row r="139" spans="2:8" x14ac:dyDescent="0.25">
      <c r="B139" s="98" t="s">
        <v>474</v>
      </c>
      <c r="C139" s="4" t="s">
        <v>1876</v>
      </c>
      <c r="D139" s="4">
        <v>12000</v>
      </c>
      <c r="E139" s="4">
        <v>300</v>
      </c>
      <c r="F139" s="4">
        <v>300</v>
      </c>
      <c r="G139" s="71">
        <v>2730</v>
      </c>
      <c r="H139" s="102">
        <v>17340</v>
      </c>
    </row>
    <row r="140" spans="2:8" x14ac:dyDescent="0.25">
      <c r="B140" s="44" t="s">
        <v>475</v>
      </c>
      <c r="C140" s="32" t="s">
        <v>1876</v>
      </c>
      <c r="D140" s="32">
        <v>12000</v>
      </c>
      <c r="E140" s="32">
        <v>300</v>
      </c>
      <c r="F140" s="32">
        <v>300</v>
      </c>
      <c r="G140" s="157">
        <v>2730</v>
      </c>
      <c r="H140" s="102">
        <v>18984</v>
      </c>
    </row>
    <row r="141" spans="2:8" x14ac:dyDescent="0.25">
      <c r="B141" s="98" t="s">
        <v>476</v>
      </c>
      <c r="C141" s="4" t="s">
        <v>8</v>
      </c>
      <c r="D141" s="4">
        <v>12000</v>
      </c>
      <c r="E141" s="4">
        <v>300</v>
      </c>
      <c r="F141" s="4">
        <v>300</v>
      </c>
      <c r="G141" s="71">
        <v>2730</v>
      </c>
      <c r="H141" s="102">
        <v>23160</v>
      </c>
    </row>
    <row r="142" spans="2:8" x14ac:dyDescent="0.25">
      <c r="B142" s="44" t="s">
        <v>477</v>
      </c>
      <c r="C142" s="32" t="s">
        <v>1876</v>
      </c>
      <c r="D142" s="32">
        <v>7000</v>
      </c>
      <c r="E142" s="32">
        <v>300</v>
      </c>
      <c r="F142" s="32">
        <v>300</v>
      </c>
      <c r="G142" s="157">
        <v>1600</v>
      </c>
      <c r="H142" s="102">
        <v>6951</v>
      </c>
    </row>
    <row r="143" spans="2:8" x14ac:dyDescent="0.25">
      <c r="B143" s="98" t="s">
        <v>478</v>
      </c>
      <c r="C143" s="4" t="s">
        <v>1876</v>
      </c>
      <c r="D143" s="4">
        <v>7000</v>
      </c>
      <c r="E143" s="4">
        <v>300</v>
      </c>
      <c r="F143" s="4">
        <v>300</v>
      </c>
      <c r="G143" s="71">
        <v>1600</v>
      </c>
      <c r="H143" s="102">
        <v>6951</v>
      </c>
    </row>
    <row r="144" spans="2:8" x14ac:dyDescent="0.25">
      <c r="B144" s="44" t="s">
        <v>479</v>
      </c>
      <c r="C144" s="32" t="s">
        <v>1876</v>
      </c>
      <c r="D144" s="32">
        <v>7000</v>
      </c>
      <c r="E144" s="32">
        <v>300</v>
      </c>
      <c r="F144" s="32">
        <v>300</v>
      </c>
      <c r="G144" s="157">
        <v>1600</v>
      </c>
      <c r="H144" s="102">
        <v>6951</v>
      </c>
    </row>
    <row r="145" spans="2:8" x14ac:dyDescent="0.25">
      <c r="B145" s="98" t="s">
        <v>1891</v>
      </c>
      <c r="C145" s="4" t="s">
        <v>1876</v>
      </c>
      <c r="D145" s="4">
        <v>7000</v>
      </c>
      <c r="E145" s="4">
        <v>300</v>
      </c>
      <c r="F145" s="4">
        <v>300</v>
      </c>
      <c r="G145" s="71">
        <v>1600</v>
      </c>
      <c r="H145" s="102">
        <v>7623</v>
      </c>
    </row>
    <row r="146" spans="2:8" x14ac:dyDescent="0.25">
      <c r="B146" s="44" t="s">
        <v>480</v>
      </c>
      <c r="C146" s="32" t="s">
        <v>1876</v>
      </c>
      <c r="D146" s="32">
        <v>7000</v>
      </c>
      <c r="E146" s="32">
        <v>300</v>
      </c>
      <c r="F146" s="32">
        <v>300</v>
      </c>
      <c r="G146" s="157">
        <v>1600</v>
      </c>
      <c r="H146" s="102">
        <v>7623</v>
      </c>
    </row>
    <row r="147" spans="2:8" x14ac:dyDescent="0.25">
      <c r="B147" s="98" t="s">
        <v>481</v>
      </c>
      <c r="C147" s="4" t="s">
        <v>8</v>
      </c>
      <c r="D147" s="4">
        <v>7000</v>
      </c>
      <c r="E147" s="4">
        <v>300</v>
      </c>
      <c r="F147" s="4">
        <v>300</v>
      </c>
      <c r="G147" s="71">
        <v>1600</v>
      </c>
      <c r="H147" s="102">
        <v>8309</v>
      </c>
    </row>
    <row r="148" spans="2:8" x14ac:dyDescent="0.25">
      <c r="B148" s="44" t="s">
        <v>482</v>
      </c>
      <c r="C148" s="32" t="s">
        <v>8</v>
      </c>
      <c r="D148" s="32">
        <v>8000</v>
      </c>
      <c r="E148" s="32">
        <v>300</v>
      </c>
      <c r="F148" s="32">
        <v>300</v>
      </c>
      <c r="G148" s="157">
        <v>1830</v>
      </c>
      <c r="H148" s="102">
        <v>7864</v>
      </c>
    </row>
    <row r="149" spans="2:8" x14ac:dyDescent="0.25">
      <c r="B149" s="98" t="s">
        <v>483</v>
      </c>
      <c r="C149" s="4" t="s">
        <v>8</v>
      </c>
      <c r="D149" s="4">
        <v>8000</v>
      </c>
      <c r="E149" s="4">
        <v>300</v>
      </c>
      <c r="F149" s="4">
        <v>300</v>
      </c>
      <c r="G149" s="71">
        <v>1830</v>
      </c>
      <c r="H149" s="102">
        <v>7864</v>
      </c>
    </row>
    <row r="150" spans="2:8" x14ac:dyDescent="0.25">
      <c r="B150" s="44" t="s">
        <v>484</v>
      </c>
      <c r="C150" s="32" t="s">
        <v>8</v>
      </c>
      <c r="D150" s="32">
        <v>8000</v>
      </c>
      <c r="E150" s="32">
        <v>300</v>
      </c>
      <c r="F150" s="32">
        <v>300</v>
      </c>
      <c r="G150" s="157">
        <v>1830</v>
      </c>
      <c r="H150" s="102">
        <v>7864</v>
      </c>
    </row>
    <row r="151" spans="2:8" x14ac:dyDescent="0.25">
      <c r="B151" s="98" t="s">
        <v>1893</v>
      </c>
      <c r="C151" s="4" t="s">
        <v>1894</v>
      </c>
      <c r="D151" s="4">
        <v>8000</v>
      </c>
      <c r="E151" s="4">
        <v>300</v>
      </c>
      <c r="F151" s="4">
        <v>300</v>
      </c>
      <c r="G151" s="71">
        <v>1830</v>
      </c>
      <c r="H151" s="102">
        <v>8624</v>
      </c>
    </row>
    <row r="152" spans="2:8" x14ac:dyDescent="0.25">
      <c r="B152" s="44" t="s">
        <v>485</v>
      </c>
      <c r="C152" s="32" t="s">
        <v>8</v>
      </c>
      <c r="D152" s="32">
        <v>8000</v>
      </c>
      <c r="E152" s="32">
        <v>300</v>
      </c>
      <c r="F152" s="32">
        <v>300</v>
      </c>
      <c r="G152" s="157">
        <v>1830</v>
      </c>
      <c r="H152" s="102">
        <v>8632</v>
      </c>
    </row>
    <row r="153" spans="2:8" x14ac:dyDescent="0.25">
      <c r="B153" s="98" t="s">
        <v>486</v>
      </c>
      <c r="C153" s="4" t="s">
        <v>8</v>
      </c>
      <c r="D153" s="4">
        <v>8000</v>
      </c>
      <c r="E153" s="4">
        <v>300</v>
      </c>
      <c r="F153" s="4">
        <v>300</v>
      </c>
      <c r="G153" s="71">
        <v>1830</v>
      </c>
      <c r="H153" s="102">
        <v>9408</v>
      </c>
    </row>
    <row r="154" spans="2:8" x14ac:dyDescent="0.25">
      <c r="B154" s="44" t="s">
        <v>487</v>
      </c>
      <c r="C154" s="32" t="s">
        <v>8</v>
      </c>
      <c r="D154" s="32">
        <v>8000</v>
      </c>
      <c r="E154" s="32">
        <v>300</v>
      </c>
      <c r="F154" s="32">
        <v>300</v>
      </c>
      <c r="G154" s="157">
        <v>1830</v>
      </c>
      <c r="H154" s="102">
        <v>10520</v>
      </c>
    </row>
    <row r="155" spans="2:8" x14ac:dyDescent="0.25">
      <c r="B155" s="98" t="s">
        <v>488</v>
      </c>
      <c r="C155" s="4" t="s">
        <v>8</v>
      </c>
      <c r="D155" s="4">
        <v>8000</v>
      </c>
      <c r="E155" s="4">
        <v>300</v>
      </c>
      <c r="F155" s="4">
        <v>300</v>
      </c>
      <c r="G155" s="71">
        <v>1830</v>
      </c>
      <c r="H155" s="102">
        <v>11784</v>
      </c>
    </row>
    <row r="156" spans="2:8" x14ac:dyDescent="0.25">
      <c r="B156" s="44" t="s">
        <v>489</v>
      </c>
      <c r="C156" s="32" t="s">
        <v>8</v>
      </c>
      <c r="D156" s="32">
        <v>9000</v>
      </c>
      <c r="E156" s="32">
        <v>300</v>
      </c>
      <c r="F156" s="32">
        <v>300</v>
      </c>
      <c r="G156" s="157">
        <v>2050</v>
      </c>
      <c r="H156" s="102">
        <v>8757</v>
      </c>
    </row>
    <row r="157" spans="2:8" x14ac:dyDescent="0.25">
      <c r="B157" s="98" t="s">
        <v>490</v>
      </c>
      <c r="C157" s="4" t="s">
        <v>8</v>
      </c>
      <c r="D157" s="4">
        <v>9000</v>
      </c>
      <c r="E157" s="4">
        <v>300</v>
      </c>
      <c r="F157" s="4">
        <v>300</v>
      </c>
      <c r="G157" s="71">
        <v>2050</v>
      </c>
      <c r="H157" s="102">
        <v>8757</v>
      </c>
    </row>
    <row r="158" spans="2:8" x14ac:dyDescent="0.25">
      <c r="B158" s="44" t="s">
        <v>1895</v>
      </c>
      <c r="C158" s="32" t="s">
        <v>1876</v>
      </c>
      <c r="D158" s="32">
        <v>9000</v>
      </c>
      <c r="E158" s="32">
        <v>300</v>
      </c>
      <c r="F158" s="32">
        <v>300</v>
      </c>
      <c r="G158" s="157">
        <v>2050</v>
      </c>
      <c r="H158" s="102">
        <v>9621</v>
      </c>
    </row>
    <row r="159" spans="2:8" x14ac:dyDescent="0.25">
      <c r="B159" s="98" t="s">
        <v>491</v>
      </c>
      <c r="C159" s="4" t="s">
        <v>8</v>
      </c>
      <c r="D159" s="4">
        <v>9000</v>
      </c>
      <c r="E159" s="4">
        <v>300</v>
      </c>
      <c r="F159" s="4">
        <v>300</v>
      </c>
      <c r="G159" s="71">
        <v>2050</v>
      </c>
      <c r="H159" s="102">
        <v>9621</v>
      </c>
    </row>
    <row r="160" spans="2:8" x14ac:dyDescent="0.25">
      <c r="B160" s="44" t="s">
        <v>492</v>
      </c>
      <c r="C160" s="32" t="s">
        <v>8</v>
      </c>
      <c r="D160" s="32">
        <v>9000</v>
      </c>
      <c r="E160" s="32">
        <v>300</v>
      </c>
      <c r="F160" s="32">
        <v>300</v>
      </c>
      <c r="G160" s="157">
        <v>2050</v>
      </c>
      <c r="H160" s="102">
        <v>10503</v>
      </c>
    </row>
    <row r="161" spans="2:8" x14ac:dyDescent="0.25">
      <c r="B161" s="98" t="s">
        <v>493</v>
      </c>
      <c r="C161" s="4" t="s">
        <v>8</v>
      </c>
      <c r="D161" s="4">
        <v>9000</v>
      </c>
      <c r="E161" s="4">
        <v>300</v>
      </c>
      <c r="F161" s="4">
        <v>300</v>
      </c>
      <c r="G161" s="71">
        <v>2050</v>
      </c>
      <c r="H161" s="102">
        <v>11745</v>
      </c>
    </row>
    <row r="162" spans="2:8" x14ac:dyDescent="0.25">
      <c r="B162" s="44" t="s">
        <v>494</v>
      </c>
      <c r="C162" s="32" t="s">
        <v>8</v>
      </c>
      <c r="D162" s="32">
        <v>9000</v>
      </c>
      <c r="E162" s="32">
        <v>300</v>
      </c>
      <c r="F162" s="32">
        <v>300</v>
      </c>
      <c r="G162" s="157">
        <v>2050</v>
      </c>
      <c r="H162" s="102">
        <v>13140</v>
      </c>
    </row>
    <row r="163" spans="2:8" x14ac:dyDescent="0.25">
      <c r="B163" s="98" t="s">
        <v>495</v>
      </c>
      <c r="C163" s="4" t="s">
        <v>8</v>
      </c>
      <c r="D163" s="4">
        <v>10000</v>
      </c>
      <c r="E163" s="4">
        <v>300</v>
      </c>
      <c r="F163" s="4">
        <v>300</v>
      </c>
      <c r="G163" s="71">
        <v>2280</v>
      </c>
      <c r="H163" s="102">
        <v>9720</v>
      </c>
    </row>
    <row r="164" spans="2:8" x14ac:dyDescent="0.25">
      <c r="B164" s="44" t="s">
        <v>1896</v>
      </c>
      <c r="C164" s="32" t="s">
        <v>1876</v>
      </c>
      <c r="D164" s="32">
        <v>10000</v>
      </c>
      <c r="E164" s="32">
        <v>300</v>
      </c>
      <c r="F164" s="32">
        <v>300</v>
      </c>
      <c r="G164" s="157">
        <v>2280</v>
      </c>
      <c r="H164" s="102">
        <v>10670</v>
      </c>
    </row>
    <row r="165" spans="2:8" x14ac:dyDescent="0.25">
      <c r="B165" s="98" t="s">
        <v>496</v>
      </c>
      <c r="C165" s="4" t="s">
        <v>8</v>
      </c>
      <c r="D165" s="4">
        <v>10000</v>
      </c>
      <c r="E165" s="4">
        <v>300</v>
      </c>
      <c r="F165" s="4">
        <v>300</v>
      </c>
      <c r="G165" s="71">
        <v>2280</v>
      </c>
      <c r="H165" s="102">
        <v>10670</v>
      </c>
    </row>
    <row r="166" spans="2:8" x14ac:dyDescent="0.25">
      <c r="B166" s="44" t="s">
        <v>497</v>
      </c>
      <c r="C166" s="32" t="s">
        <v>8</v>
      </c>
      <c r="D166" s="32">
        <v>10000</v>
      </c>
      <c r="E166" s="32">
        <v>300</v>
      </c>
      <c r="F166" s="32">
        <v>300</v>
      </c>
      <c r="G166" s="157">
        <v>2280</v>
      </c>
      <c r="H166" s="102">
        <v>11660</v>
      </c>
    </row>
    <row r="167" spans="2:8" x14ac:dyDescent="0.25">
      <c r="B167" s="98" t="s">
        <v>498</v>
      </c>
      <c r="C167" s="4" t="s">
        <v>8</v>
      </c>
      <c r="D167" s="4">
        <v>10000</v>
      </c>
      <c r="E167" s="4">
        <v>300</v>
      </c>
      <c r="F167" s="4">
        <v>300</v>
      </c>
      <c r="G167" s="71">
        <v>2280</v>
      </c>
      <c r="H167" s="102">
        <v>13020</v>
      </c>
    </row>
    <row r="168" spans="2:8" x14ac:dyDescent="0.25">
      <c r="B168" s="44" t="s">
        <v>499</v>
      </c>
      <c r="C168" s="32" t="s">
        <v>8</v>
      </c>
      <c r="D168" s="32">
        <v>10000</v>
      </c>
      <c r="E168" s="32">
        <v>300</v>
      </c>
      <c r="F168" s="32">
        <v>300</v>
      </c>
      <c r="G168" s="157">
        <v>2280</v>
      </c>
      <c r="H168" s="102">
        <v>14600</v>
      </c>
    </row>
    <row r="169" spans="2:8" x14ac:dyDescent="0.25">
      <c r="B169" s="98" t="s">
        <v>500</v>
      </c>
      <c r="C169" s="4" t="s">
        <v>8</v>
      </c>
      <c r="D169" s="4">
        <v>10000</v>
      </c>
      <c r="E169" s="4">
        <v>300</v>
      </c>
      <c r="F169" s="4">
        <v>300</v>
      </c>
      <c r="G169" s="71">
        <v>2280</v>
      </c>
      <c r="H169" s="102">
        <v>15960</v>
      </c>
    </row>
    <row r="170" spans="2:8" x14ac:dyDescent="0.25">
      <c r="B170" s="44" t="s">
        <v>501</v>
      </c>
      <c r="C170" s="32" t="s">
        <v>8</v>
      </c>
      <c r="D170" s="32">
        <v>10000</v>
      </c>
      <c r="E170" s="32">
        <v>300</v>
      </c>
      <c r="F170" s="32">
        <v>300</v>
      </c>
      <c r="G170" s="157">
        <v>2280</v>
      </c>
      <c r="H170" s="102">
        <v>19430</v>
      </c>
    </row>
    <row r="171" spans="2:8" x14ac:dyDescent="0.25">
      <c r="B171" s="98" t="s">
        <v>502</v>
      </c>
      <c r="C171" s="4" t="s">
        <v>8</v>
      </c>
      <c r="D171" s="4">
        <v>11000</v>
      </c>
      <c r="E171" s="4">
        <v>300</v>
      </c>
      <c r="F171" s="4">
        <v>300</v>
      </c>
      <c r="G171" s="71">
        <v>2500</v>
      </c>
      <c r="H171" s="102">
        <v>11671</v>
      </c>
    </row>
    <row r="172" spans="2:8" x14ac:dyDescent="0.25">
      <c r="B172" s="44" t="s">
        <v>503</v>
      </c>
      <c r="C172" s="32" t="s">
        <v>8</v>
      </c>
      <c r="D172" s="32">
        <v>11000</v>
      </c>
      <c r="E172" s="32">
        <v>300</v>
      </c>
      <c r="F172" s="32">
        <v>300</v>
      </c>
      <c r="G172" s="157">
        <v>2500</v>
      </c>
      <c r="H172" s="102">
        <v>12705</v>
      </c>
    </row>
    <row r="173" spans="2:8" x14ac:dyDescent="0.25">
      <c r="B173" s="98" t="s">
        <v>504</v>
      </c>
      <c r="C173" s="4" t="s">
        <v>8</v>
      </c>
      <c r="D173" s="4">
        <v>11000</v>
      </c>
      <c r="E173" s="4">
        <v>300</v>
      </c>
      <c r="F173" s="4">
        <v>300</v>
      </c>
      <c r="G173" s="71">
        <v>2500</v>
      </c>
      <c r="H173" s="102">
        <v>14267</v>
      </c>
    </row>
    <row r="174" spans="2:8" x14ac:dyDescent="0.25">
      <c r="B174" s="44" t="s">
        <v>505</v>
      </c>
      <c r="C174" s="32" t="s">
        <v>8</v>
      </c>
      <c r="D174" s="32">
        <v>11000</v>
      </c>
      <c r="E174" s="32">
        <v>300</v>
      </c>
      <c r="F174" s="32">
        <v>300</v>
      </c>
      <c r="G174" s="157">
        <v>2500</v>
      </c>
      <c r="H174" s="102">
        <v>15939</v>
      </c>
    </row>
    <row r="175" spans="2:8" x14ac:dyDescent="0.25">
      <c r="B175" s="98" t="s">
        <v>506</v>
      </c>
      <c r="C175" s="4" t="s">
        <v>8</v>
      </c>
      <c r="D175" s="4">
        <v>11000</v>
      </c>
      <c r="E175" s="4">
        <v>300</v>
      </c>
      <c r="F175" s="4">
        <v>300</v>
      </c>
      <c r="G175" s="71">
        <v>2500</v>
      </c>
      <c r="H175" s="102">
        <v>17501</v>
      </c>
    </row>
    <row r="176" spans="2:8" x14ac:dyDescent="0.25">
      <c r="B176" s="44" t="s">
        <v>507</v>
      </c>
      <c r="C176" s="32" t="s">
        <v>8</v>
      </c>
      <c r="D176" s="32">
        <v>11000</v>
      </c>
      <c r="E176" s="32">
        <v>300</v>
      </c>
      <c r="F176" s="32">
        <v>300</v>
      </c>
      <c r="G176" s="157">
        <v>2500</v>
      </c>
      <c r="H176" s="102">
        <v>21307</v>
      </c>
    </row>
    <row r="177" spans="1:10" x14ac:dyDescent="0.25">
      <c r="B177" s="98" t="s">
        <v>508</v>
      </c>
      <c r="C177" s="4" t="s">
        <v>8</v>
      </c>
      <c r="D177" s="4">
        <v>12000</v>
      </c>
      <c r="E177" s="4">
        <v>300</v>
      </c>
      <c r="F177" s="4">
        <v>300</v>
      </c>
      <c r="G177" s="71">
        <v>2730</v>
      </c>
      <c r="H177" s="102">
        <v>12648</v>
      </c>
    </row>
    <row r="178" spans="1:10" x14ac:dyDescent="0.25">
      <c r="B178" s="44" t="s">
        <v>509</v>
      </c>
      <c r="C178" s="32" t="s">
        <v>8</v>
      </c>
      <c r="D178" s="32">
        <v>12000</v>
      </c>
      <c r="E178" s="32">
        <v>300</v>
      </c>
      <c r="F178" s="32">
        <v>300</v>
      </c>
      <c r="G178" s="157">
        <v>2730</v>
      </c>
      <c r="H178" s="102">
        <v>13860</v>
      </c>
    </row>
    <row r="179" spans="1:10" x14ac:dyDescent="0.25">
      <c r="B179" s="98" t="s">
        <v>510</v>
      </c>
      <c r="C179" s="4" t="s">
        <v>8</v>
      </c>
      <c r="D179" s="4">
        <v>12000</v>
      </c>
      <c r="E179" s="4">
        <v>300</v>
      </c>
      <c r="F179" s="4">
        <v>300</v>
      </c>
      <c r="G179" s="71">
        <v>2730</v>
      </c>
      <c r="H179" s="102">
        <v>15504</v>
      </c>
    </row>
    <row r="180" spans="1:10" x14ac:dyDescent="0.25">
      <c r="B180" s="44" t="s">
        <v>511</v>
      </c>
      <c r="C180" s="32" t="s">
        <v>8</v>
      </c>
      <c r="D180" s="32">
        <v>12000</v>
      </c>
      <c r="E180" s="32">
        <v>300</v>
      </c>
      <c r="F180" s="32">
        <v>300</v>
      </c>
      <c r="G180" s="157">
        <v>2730</v>
      </c>
      <c r="H180" s="102">
        <v>17388</v>
      </c>
    </row>
    <row r="181" spans="1:10" x14ac:dyDescent="0.25">
      <c r="B181" s="98" t="s">
        <v>512</v>
      </c>
      <c r="C181" s="4" t="s">
        <v>8</v>
      </c>
      <c r="D181" s="4">
        <v>12000</v>
      </c>
      <c r="E181" s="4">
        <v>300</v>
      </c>
      <c r="F181" s="4">
        <v>300</v>
      </c>
      <c r="G181" s="71">
        <v>2730</v>
      </c>
      <c r="H181" s="102">
        <v>19032</v>
      </c>
    </row>
    <row r="182" spans="1:10" x14ac:dyDescent="0.25">
      <c r="B182" s="44" t="s">
        <v>513</v>
      </c>
      <c r="C182" s="32" t="s">
        <v>8</v>
      </c>
      <c r="D182" s="32">
        <v>12000</v>
      </c>
      <c r="E182" s="32">
        <v>300</v>
      </c>
      <c r="F182" s="32">
        <v>300</v>
      </c>
      <c r="G182" s="157">
        <v>2730</v>
      </c>
      <c r="H182" s="102">
        <v>23184</v>
      </c>
    </row>
    <row r="183" spans="1:10" x14ac:dyDescent="0.25">
      <c r="B183" s="99"/>
      <c r="C183" s="8"/>
      <c r="D183" s="8"/>
      <c r="E183" s="8"/>
      <c r="F183" s="8"/>
      <c r="G183" s="80"/>
      <c r="H183" s="103"/>
    </row>
    <row r="184" spans="1:10" x14ac:dyDescent="0.25">
      <c r="B184" s="99"/>
      <c r="C184" s="8"/>
      <c r="D184" s="8"/>
      <c r="E184" s="8"/>
      <c r="F184" s="8"/>
      <c r="G184" s="80"/>
      <c r="H184" s="103"/>
    </row>
    <row r="185" spans="1:10" x14ac:dyDescent="0.25">
      <c r="B185" s="99"/>
      <c r="C185" s="8"/>
      <c r="D185" s="8"/>
      <c r="E185" s="8"/>
      <c r="F185" s="8"/>
      <c r="G185" s="80"/>
      <c r="H185" s="103"/>
    </row>
    <row r="186" spans="1:10" x14ac:dyDescent="0.25">
      <c r="B186" s="99"/>
      <c r="C186" s="8"/>
      <c r="D186" s="8"/>
      <c r="E186" s="8"/>
      <c r="F186" s="8"/>
      <c r="G186" s="80"/>
      <c r="H186" s="103"/>
    </row>
    <row r="187" spans="1:10" ht="14.25" customHeight="1" x14ac:dyDescent="0.25">
      <c r="A187" s="50"/>
      <c r="B187" s="55"/>
      <c r="C187" s="8"/>
      <c r="D187" s="8"/>
      <c r="E187" s="8"/>
      <c r="F187" s="8"/>
      <c r="G187" s="8"/>
      <c r="H187" s="8"/>
      <c r="I187" s="9"/>
      <c r="J187" s="104"/>
    </row>
    <row r="188" spans="1:10" ht="32.25" customHeight="1" x14ac:dyDescent="0.25">
      <c r="A188" s="50"/>
      <c r="B188" s="55"/>
      <c r="C188" s="8"/>
      <c r="D188" s="8"/>
      <c r="E188" s="28"/>
      <c r="F188" s="28" t="s">
        <v>563</v>
      </c>
      <c r="G188" s="28"/>
      <c r="H188" s="28"/>
      <c r="I188" s="9"/>
      <c r="J188" s="104"/>
    </row>
    <row r="189" spans="1:10" ht="12" customHeight="1" x14ac:dyDescent="0.25">
      <c r="A189" s="50"/>
      <c r="B189" s="55"/>
      <c r="C189" s="8"/>
      <c r="D189" s="8"/>
      <c r="E189" s="28"/>
      <c r="F189" s="28" t="s">
        <v>352</v>
      </c>
      <c r="G189" s="28"/>
      <c r="H189" s="28"/>
      <c r="I189" s="9"/>
      <c r="J189" s="104"/>
    </row>
    <row r="190" spans="1:10" ht="15" customHeight="1" x14ac:dyDescent="0.25">
      <c r="A190" s="50"/>
      <c r="B190" s="55"/>
      <c r="C190" s="8"/>
      <c r="D190" s="8"/>
      <c r="E190" s="28"/>
      <c r="F190" s="28" t="s">
        <v>564</v>
      </c>
      <c r="G190" s="28"/>
      <c r="H190" s="28"/>
      <c r="I190" s="9"/>
      <c r="J190" s="104"/>
    </row>
    <row r="191" spans="1:10" ht="15" customHeight="1" x14ac:dyDescent="0.25">
      <c r="A191" s="50"/>
      <c r="B191" s="55"/>
      <c r="C191" s="8"/>
      <c r="D191" s="8"/>
      <c r="E191" s="28"/>
      <c r="F191" s="28" t="s">
        <v>565</v>
      </c>
      <c r="G191" s="28"/>
      <c r="H191" s="28"/>
      <c r="I191" s="9"/>
      <c r="J191" s="104"/>
    </row>
    <row r="192" spans="1:10" ht="15" customHeight="1" x14ac:dyDescent="0.25">
      <c r="A192" s="50"/>
      <c r="B192" s="55"/>
      <c r="C192" s="8"/>
      <c r="D192" s="8"/>
      <c r="E192" s="28"/>
      <c r="F192" s="28" t="s">
        <v>566</v>
      </c>
      <c r="G192" s="28"/>
      <c r="H192" s="28"/>
      <c r="I192" s="9"/>
      <c r="J192" s="104"/>
    </row>
    <row r="193" spans="1:10" ht="15" customHeight="1" x14ac:dyDescent="0.25">
      <c r="A193" s="50"/>
      <c r="B193" s="55"/>
      <c r="C193" s="8"/>
      <c r="D193" s="8"/>
      <c r="E193" s="28"/>
      <c r="F193" s="28" t="s">
        <v>567</v>
      </c>
      <c r="G193" s="28"/>
      <c r="H193" s="28"/>
      <c r="I193" s="9"/>
      <c r="J193" s="104"/>
    </row>
    <row r="194" spans="1:10" ht="15" customHeight="1" x14ac:dyDescent="0.25">
      <c r="A194" s="50"/>
      <c r="B194" s="55"/>
      <c r="C194" s="8"/>
      <c r="D194" s="8"/>
      <c r="E194" s="192"/>
      <c r="F194" s="192"/>
      <c r="G194" s="192"/>
      <c r="H194" s="192"/>
      <c r="I194" s="9"/>
      <c r="J194" s="104"/>
    </row>
    <row r="195" spans="1:10" ht="15" customHeight="1" x14ac:dyDescent="0.25">
      <c r="A195" s="50"/>
      <c r="B195" s="99"/>
      <c r="C195" s="8"/>
      <c r="D195" s="8"/>
      <c r="E195" s="8"/>
      <c r="F195" s="8"/>
      <c r="G195" s="8"/>
      <c r="H195" s="61"/>
      <c r="I195" s="9"/>
      <c r="J195" s="9"/>
    </row>
    <row r="196" spans="1:10" x14ac:dyDescent="0.25">
      <c r="A196" s="50"/>
      <c r="B196" s="55"/>
      <c r="C196" s="8"/>
      <c r="D196" s="8"/>
      <c r="E196" s="8"/>
      <c r="F196" s="8"/>
      <c r="G196" s="8"/>
      <c r="H196" s="8"/>
      <c r="I196" s="9"/>
      <c r="J196" s="9"/>
    </row>
  </sheetData>
  <autoFilter ref="B13:H14" xr:uid="{00000000-0009-0000-0000-000000000000}"/>
  <mergeCells count="9">
    <mergeCell ref="E194:H194"/>
    <mergeCell ref="B5:H5"/>
    <mergeCell ref="B6:H6"/>
    <mergeCell ref="B8:H10"/>
    <mergeCell ref="B12:B13"/>
    <mergeCell ref="C12:C13"/>
    <mergeCell ref="D12:F12"/>
    <mergeCell ref="G12:G13"/>
    <mergeCell ref="H12:H1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&amp;CООО "Беротек" тел. (343) 353-33-52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87EEB-8D40-4DB9-9C68-27BB186D6987}">
  <sheetPr>
    <tabColor theme="0" tint="-4.9989318521683403E-2"/>
  </sheetPr>
  <dimension ref="A1:K106"/>
  <sheetViews>
    <sheetView showGridLines="0" zoomScaleNormal="100" zoomScaleSheetLayoutView="100" workbookViewId="0">
      <pane ySplit="13" topLeftCell="A14" activePane="bottomLeft" state="frozen"/>
      <selection activeCell="V204" sqref="V204"/>
      <selection pane="bottomLeft" activeCell="B14" sqref="B14"/>
    </sheetView>
  </sheetViews>
  <sheetFormatPr defaultRowHeight="15" x14ac:dyDescent="0.25"/>
  <cols>
    <col min="1" max="1" width="3.7109375" style="12" customWidth="1"/>
    <col min="2" max="2" width="16.7109375" style="23" customWidth="1"/>
    <col min="3" max="8" width="9.28515625" style="2" customWidth="1"/>
    <col min="9" max="9" width="14.7109375" style="2" customWidth="1"/>
  </cols>
  <sheetData>
    <row r="1" spans="1:9" ht="15.75" customHeight="1" x14ac:dyDescent="0.25">
      <c r="A1" s="50"/>
      <c r="B1" s="55"/>
      <c r="C1" s="8"/>
      <c r="D1" s="8"/>
      <c r="E1" s="8"/>
      <c r="F1" s="8"/>
      <c r="G1" s="8"/>
      <c r="H1" s="8"/>
      <c r="I1" s="8"/>
    </row>
    <row r="2" spans="1:9" ht="15" customHeight="1" x14ac:dyDescent="0.25">
      <c r="A2" s="50"/>
      <c r="B2" s="55"/>
      <c r="C2" s="8"/>
      <c r="D2" s="8"/>
      <c r="E2" s="8"/>
      <c r="F2" s="33"/>
      <c r="G2" s="33"/>
      <c r="H2" s="33"/>
      <c r="I2" s="33"/>
    </row>
    <row r="3" spans="1:9" ht="15" customHeight="1" x14ac:dyDescent="0.25">
      <c r="A3" s="50"/>
      <c r="B3" s="55"/>
      <c r="C3" s="8"/>
      <c r="D3" s="8"/>
      <c r="E3" s="8"/>
      <c r="F3" s="34"/>
      <c r="G3" s="34"/>
      <c r="H3" s="34"/>
      <c r="I3" s="34"/>
    </row>
    <row r="4" spans="1:9" ht="15" customHeight="1" x14ac:dyDescent="0.25">
      <c r="A4" s="50"/>
      <c r="B4" s="55"/>
      <c r="C4" s="8"/>
      <c r="D4" s="8"/>
      <c r="E4" s="8"/>
      <c r="F4" s="34"/>
      <c r="G4" s="34"/>
      <c r="H4" s="34"/>
      <c r="I4" s="34"/>
    </row>
    <row r="5" spans="1:9" ht="15" customHeight="1" x14ac:dyDescent="0.25">
      <c r="A5" s="50"/>
      <c r="B5" s="161" t="s">
        <v>365</v>
      </c>
      <c r="C5" s="161"/>
      <c r="D5" s="161"/>
      <c r="E5" s="161"/>
      <c r="F5" s="161"/>
      <c r="G5" s="161"/>
      <c r="H5" s="161"/>
      <c r="I5" s="161"/>
    </row>
    <row r="6" spans="1:9" ht="15" customHeight="1" x14ac:dyDescent="0.25">
      <c r="A6" s="50"/>
      <c r="B6" s="161" t="s">
        <v>2426</v>
      </c>
      <c r="C6" s="161"/>
      <c r="D6" s="161"/>
      <c r="E6" s="161"/>
      <c r="F6" s="161"/>
      <c r="G6" s="161"/>
      <c r="H6" s="161"/>
      <c r="I6" s="161"/>
    </row>
    <row r="7" spans="1:9" ht="15" customHeight="1" x14ac:dyDescent="0.25">
      <c r="A7" s="50"/>
      <c r="B7" s="55"/>
      <c r="C7" s="8"/>
      <c r="D7" s="8"/>
      <c r="E7" s="8"/>
      <c r="F7" s="33"/>
      <c r="G7" s="33"/>
      <c r="H7" s="33"/>
      <c r="I7" s="33"/>
    </row>
    <row r="8" spans="1:9" ht="15" customHeight="1" x14ac:dyDescent="0.25">
      <c r="A8" s="50"/>
      <c r="B8" s="195" t="s">
        <v>568</v>
      </c>
      <c r="C8" s="195"/>
      <c r="D8" s="195"/>
      <c r="E8" s="195"/>
      <c r="F8" s="195"/>
      <c r="G8" s="195"/>
      <c r="H8" s="195"/>
      <c r="I8" s="195"/>
    </row>
    <row r="9" spans="1:9" ht="15" customHeight="1" x14ac:dyDescent="0.25">
      <c r="A9" s="50"/>
      <c r="B9" s="195"/>
      <c r="C9" s="195"/>
      <c r="D9" s="195"/>
      <c r="E9" s="195"/>
      <c r="F9" s="195"/>
      <c r="G9" s="195"/>
      <c r="H9" s="195"/>
      <c r="I9" s="195"/>
    </row>
    <row r="10" spans="1:9" ht="15" customHeight="1" x14ac:dyDescent="0.25">
      <c r="A10" s="50"/>
      <c r="B10" s="195"/>
      <c r="C10" s="195"/>
      <c r="D10" s="195"/>
      <c r="E10" s="195"/>
      <c r="F10" s="195"/>
      <c r="G10" s="195"/>
      <c r="H10" s="195"/>
      <c r="I10" s="195"/>
    </row>
    <row r="11" spans="1:9" ht="15.75" customHeight="1" x14ac:dyDescent="0.25">
      <c r="A11" s="50"/>
      <c r="B11" s="55"/>
      <c r="C11" s="8"/>
      <c r="D11" s="8"/>
      <c r="E11" s="8"/>
      <c r="F11" s="8"/>
      <c r="G11" s="8"/>
      <c r="H11" s="8"/>
      <c r="I11" s="8"/>
    </row>
    <row r="12" spans="1:9" ht="23.1" customHeight="1" x14ac:dyDescent="0.25">
      <c r="A12" s="50"/>
      <c r="B12" s="168" t="s">
        <v>0</v>
      </c>
      <c r="C12" s="169" t="s">
        <v>1</v>
      </c>
      <c r="D12" s="169" t="s">
        <v>2455</v>
      </c>
      <c r="E12" s="168" t="s">
        <v>2</v>
      </c>
      <c r="F12" s="168"/>
      <c r="G12" s="168"/>
      <c r="H12" s="168" t="s">
        <v>3</v>
      </c>
      <c r="I12" s="168" t="s">
        <v>2422</v>
      </c>
    </row>
    <row r="13" spans="1:9" ht="23.1" customHeight="1" x14ac:dyDescent="0.25">
      <c r="A13" s="50"/>
      <c r="B13" s="168"/>
      <c r="C13" s="169"/>
      <c r="D13" s="169"/>
      <c r="E13" s="47" t="s">
        <v>4</v>
      </c>
      <c r="F13" s="47" t="s">
        <v>5</v>
      </c>
      <c r="G13" s="47" t="s">
        <v>6</v>
      </c>
      <c r="H13" s="168"/>
      <c r="I13" s="168"/>
    </row>
    <row r="14" spans="1:9" ht="15" customHeight="1" x14ac:dyDescent="0.25">
      <c r="A14" s="50"/>
      <c r="B14" s="264" t="s">
        <v>2292</v>
      </c>
      <c r="C14" s="41" t="s">
        <v>569</v>
      </c>
      <c r="D14" s="41">
        <v>1.72</v>
      </c>
      <c r="E14" s="32">
        <v>6000</v>
      </c>
      <c r="F14" s="32">
        <v>2000</v>
      </c>
      <c r="G14" s="32">
        <v>140</v>
      </c>
      <c r="H14" s="157">
        <v>4200</v>
      </c>
      <c r="I14" s="101">
        <v>17800</v>
      </c>
    </row>
    <row r="15" spans="1:9" x14ac:dyDescent="0.25">
      <c r="A15" s="50"/>
      <c r="B15" s="92" t="s">
        <v>570</v>
      </c>
      <c r="C15" s="4" t="s">
        <v>262</v>
      </c>
      <c r="D15" s="4">
        <v>1.72</v>
      </c>
      <c r="E15" s="4">
        <v>6000</v>
      </c>
      <c r="F15" s="4">
        <v>2000</v>
      </c>
      <c r="G15" s="4">
        <v>140</v>
      </c>
      <c r="H15" s="71">
        <v>4200</v>
      </c>
      <c r="I15" s="102">
        <v>18800</v>
      </c>
    </row>
    <row r="16" spans="1:9" x14ac:dyDescent="0.25">
      <c r="A16" s="50"/>
      <c r="B16" s="264" t="s">
        <v>1802</v>
      </c>
      <c r="C16" s="32" t="s">
        <v>262</v>
      </c>
      <c r="D16" s="32">
        <v>2.16</v>
      </c>
      <c r="E16" s="32">
        <v>6000</v>
      </c>
      <c r="F16" s="32">
        <v>2000</v>
      </c>
      <c r="G16" s="32">
        <v>180</v>
      </c>
      <c r="H16" s="157">
        <v>5160</v>
      </c>
      <c r="I16" s="102">
        <v>33000</v>
      </c>
    </row>
    <row r="17" spans="1:9" x14ac:dyDescent="0.25">
      <c r="A17" s="50"/>
      <c r="B17" s="99"/>
      <c r="C17" s="8"/>
      <c r="D17" s="8"/>
      <c r="E17" s="8"/>
      <c r="F17" s="8"/>
      <c r="G17" s="8"/>
      <c r="H17" s="80"/>
      <c r="I17" s="103"/>
    </row>
    <row r="18" spans="1:9" x14ac:dyDescent="0.25">
      <c r="A18" s="50"/>
      <c r="B18" s="99"/>
      <c r="C18" s="8"/>
      <c r="D18" s="8"/>
      <c r="E18" s="8"/>
      <c r="F18" s="8"/>
      <c r="G18" s="8"/>
      <c r="H18" s="80"/>
      <c r="I18" s="103"/>
    </row>
    <row r="19" spans="1:9" x14ac:dyDescent="0.25">
      <c r="A19" s="50"/>
      <c r="B19" s="195" t="s">
        <v>2291</v>
      </c>
      <c r="C19" s="195"/>
      <c r="D19" s="195"/>
      <c r="E19" s="195"/>
      <c r="F19" s="195"/>
      <c r="G19" s="195"/>
      <c r="H19" s="195"/>
      <c r="I19" s="195"/>
    </row>
    <row r="20" spans="1:9" x14ac:dyDescent="0.25">
      <c r="A20" s="50"/>
      <c r="B20" s="195"/>
      <c r="C20" s="195"/>
      <c r="D20" s="195"/>
      <c r="E20" s="195"/>
      <c r="F20" s="195"/>
      <c r="G20" s="195"/>
      <c r="H20" s="195"/>
      <c r="I20" s="195"/>
    </row>
    <row r="21" spans="1:9" x14ac:dyDescent="0.25">
      <c r="A21" s="50"/>
      <c r="B21" s="195"/>
      <c r="C21" s="195"/>
      <c r="D21" s="195"/>
      <c r="E21" s="195"/>
      <c r="F21" s="195"/>
      <c r="G21" s="195"/>
      <c r="H21" s="195"/>
      <c r="I21" s="195"/>
    </row>
    <row r="22" spans="1:9" ht="18.75" x14ac:dyDescent="0.25">
      <c r="A22" s="50"/>
      <c r="B22" s="49"/>
      <c r="C22" s="49"/>
      <c r="D22" s="49"/>
      <c r="E22" s="49"/>
      <c r="F22" s="49"/>
      <c r="G22" s="49"/>
      <c r="H22" s="49"/>
      <c r="I22" s="49"/>
    </row>
    <row r="23" spans="1:9" ht="23.1" customHeight="1" x14ac:dyDescent="0.25">
      <c r="A23" s="50"/>
      <c r="B23" s="168" t="s">
        <v>0</v>
      </c>
      <c r="C23" s="169" t="s">
        <v>1</v>
      </c>
      <c r="D23" s="169" t="s">
        <v>2455</v>
      </c>
      <c r="E23" s="168" t="s">
        <v>2</v>
      </c>
      <c r="F23" s="168"/>
      <c r="G23" s="168"/>
      <c r="H23" s="168" t="s">
        <v>3</v>
      </c>
      <c r="I23" s="168" t="s">
        <v>2422</v>
      </c>
    </row>
    <row r="24" spans="1:9" ht="23.1" customHeight="1" x14ac:dyDescent="0.25">
      <c r="A24" s="50"/>
      <c r="B24" s="168"/>
      <c r="C24" s="169"/>
      <c r="D24" s="169"/>
      <c r="E24" s="47" t="s">
        <v>4</v>
      </c>
      <c r="F24" s="47" t="s">
        <v>5</v>
      </c>
      <c r="G24" s="47" t="s">
        <v>6</v>
      </c>
      <c r="H24" s="168"/>
      <c r="I24" s="168"/>
    </row>
    <row r="25" spans="1:9" x14ac:dyDescent="0.25">
      <c r="A25" s="50"/>
      <c r="B25" s="264" t="s">
        <v>1868</v>
      </c>
      <c r="C25" s="41" t="s">
        <v>1872</v>
      </c>
      <c r="D25" s="41">
        <v>0.88</v>
      </c>
      <c r="E25" s="32">
        <v>3000</v>
      </c>
      <c r="F25" s="32">
        <v>1750</v>
      </c>
      <c r="G25" s="32">
        <v>170</v>
      </c>
      <c r="H25" s="157">
        <v>2250</v>
      </c>
      <c r="I25" s="101">
        <v>10300</v>
      </c>
    </row>
    <row r="26" spans="1:9" x14ac:dyDescent="0.25">
      <c r="A26" s="50"/>
      <c r="B26" s="92" t="s">
        <v>1869</v>
      </c>
      <c r="C26" s="4" t="s">
        <v>1872</v>
      </c>
      <c r="D26" s="4">
        <v>0.88</v>
      </c>
      <c r="E26" s="4">
        <v>3000</v>
      </c>
      <c r="F26" s="4">
        <v>1750</v>
      </c>
      <c r="G26" s="4">
        <v>170</v>
      </c>
      <c r="H26" s="71">
        <v>2250</v>
      </c>
      <c r="I26" s="102">
        <v>12400</v>
      </c>
    </row>
    <row r="27" spans="1:9" x14ac:dyDescent="0.25">
      <c r="A27" s="50"/>
      <c r="B27" s="264" t="s">
        <v>1870</v>
      </c>
      <c r="C27" s="32" t="s">
        <v>1873</v>
      </c>
      <c r="D27" s="32">
        <v>0.88</v>
      </c>
      <c r="E27" s="32">
        <v>3000</v>
      </c>
      <c r="F27" s="32">
        <v>1750</v>
      </c>
      <c r="G27" s="32">
        <v>170</v>
      </c>
      <c r="H27" s="157">
        <v>2250</v>
      </c>
      <c r="I27" s="102">
        <v>9300</v>
      </c>
    </row>
    <row r="28" spans="1:9" x14ac:dyDescent="0.25">
      <c r="A28" s="50"/>
      <c r="B28" s="92" t="s">
        <v>1871</v>
      </c>
      <c r="C28" s="4" t="s">
        <v>1873</v>
      </c>
      <c r="D28" s="4">
        <v>0.88</v>
      </c>
      <c r="E28" s="4">
        <v>3000</v>
      </c>
      <c r="F28" s="4">
        <v>1750</v>
      </c>
      <c r="G28" s="4">
        <v>170</v>
      </c>
      <c r="H28" s="71">
        <v>2250</v>
      </c>
      <c r="I28" s="102">
        <v>10000</v>
      </c>
    </row>
    <row r="29" spans="1:9" x14ac:dyDescent="0.25">
      <c r="A29" s="50"/>
      <c r="B29" s="264" t="s">
        <v>2287</v>
      </c>
      <c r="C29" s="32" t="s">
        <v>1872</v>
      </c>
      <c r="D29" s="32">
        <v>0.77</v>
      </c>
      <c r="E29" s="32">
        <v>3000</v>
      </c>
      <c r="F29" s="32">
        <v>1500</v>
      </c>
      <c r="G29" s="32">
        <v>170</v>
      </c>
      <c r="H29" s="157">
        <v>1925</v>
      </c>
      <c r="I29" s="102">
        <v>9000</v>
      </c>
    </row>
    <row r="30" spans="1:9" x14ac:dyDescent="0.25">
      <c r="A30" s="50"/>
      <c r="B30" s="92" t="s">
        <v>2288</v>
      </c>
      <c r="C30" s="4" t="s">
        <v>1872</v>
      </c>
      <c r="D30" s="4">
        <v>0.77</v>
      </c>
      <c r="E30" s="4">
        <v>3000</v>
      </c>
      <c r="F30" s="4">
        <v>1500</v>
      </c>
      <c r="G30" s="4">
        <v>170</v>
      </c>
      <c r="H30" s="71">
        <v>1925</v>
      </c>
      <c r="I30" s="102">
        <v>10600</v>
      </c>
    </row>
    <row r="31" spans="1:9" x14ac:dyDescent="0.25">
      <c r="A31" s="50"/>
      <c r="B31" s="264" t="s">
        <v>2289</v>
      </c>
      <c r="C31" s="32" t="s">
        <v>1873</v>
      </c>
      <c r="D31" s="32">
        <v>0.77</v>
      </c>
      <c r="E31" s="32">
        <v>3000</v>
      </c>
      <c r="F31" s="32">
        <v>1500</v>
      </c>
      <c r="G31" s="32">
        <v>170</v>
      </c>
      <c r="H31" s="157">
        <v>1925</v>
      </c>
      <c r="I31" s="102">
        <v>8200</v>
      </c>
    </row>
    <row r="32" spans="1:9" x14ac:dyDescent="0.25">
      <c r="A32" s="50"/>
      <c r="B32" s="92" t="s">
        <v>2290</v>
      </c>
      <c r="C32" s="4" t="s">
        <v>1873</v>
      </c>
      <c r="D32" s="4">
        <v>0.77</v>
      </c>
      <c r="E32" s="4">
        <v>3000</v>
      </c>
      <c r="F32" s="4">
        <v>1500</v>
      </c>
      <c r="G32" s="4">
        <v>170</v>
      </c>
      <c r="H32" s="71">
        <v>1925</v>
      </c>
      <c r="I32" s="102">
        <v>8700</v>
      </c>
    </row>
    <row r="33" spans="1:11" x14ac:dyDescent="0.25">
      <c r="A33" s="50"/>
      <c r="B33" s="65"/>
      <c r="C33" s="8"/>
      <c r="D33" s="8"/>
      <c r="E33" s="8"/>
      <c r="F33" s="8"/>
      <c r="G33" s="8"/>
      <c r="H33" s="80"/>
      <c r="I33" s="103"/>
    </row>
    <row r="34" spans="1:11" x14ac:dyDescent="0.25">
      <c r="A34" s="50"/>
      <c r="B34" s="65"/>
      <c r="C34" s="8"/>
      <c r="D34" s="8"/>
      <c r="E34" s="8"/>
      <c r="F34" s="8"/>
      <c r="G34" s="8"/>
      <c r="H34" s="80"/>
      <c r="I34" s="103"/>
    </row>
    <row r="35" spans="1:11" x14ac:dyDescent="0.25">
      <c r="A35" s="50"/>
      <c r="B35" s="65"/>
      <c r="C35" s="8"/>
      <c r="D35" s="8"/>
      <c r="E35" s="8"/>
      <c r="F35" s="8"/>
      <c r="G35" s="8"/>
      <c r="H35" s="80"/>
      <c r="I35" s="103"/>
    </row>
    <row r="36" spans="1:11" ht="14.25" customHeight="1" x14ac:dyDescent="0.25">
      <c r="A36" s="50"/>
      <c r="B36" s="55"/>
      <c r="C36" s="8"/>
      <c r="D36" s="8"/>
      <c r="E36" s="8"/>
      <c r="F36" s="8"/>
      <c r="G36" s="8"/>
      <c r="H36" s="8"/>
      <c r="I36" s="8"/>
      <c r="J36" s="9"/>
      <c r="K36" s="17"/>
    </row>
    <row r="37" spans="1:11" ht="15" customHeight="1" x14ac:dyDescent="0.25">
      <c r="A37" s="50"/>
      <c r="B37" s="55"/>
      <c r="C37" s="8"/>
      <c r="D37" s="8"/>
      <c r="E37" s="192" t="s">
        <v>2442</v>
      </c>
      <c r="F37" s="193"/>
      <c r="G37" s="193"/>
      <c r="H37" s="193"/>
      <c r="I37" s="193"/>
      <c r="J37" s="9"/>
      <c r="K37" s="17"/>
    </row>
    <row r="38" spans="1:11" ht="15" customHeight="1" x14ac:dyDescent="0.25">
      <c r="A38" s="50"/>
      <c r="B38" s="55"/>
      <c r="C38" s="8"/>
      <c r="D38" s="8"/>
      <c r="E38" s="193"/>
      <c r="F38" s="193"/>
      <c r="G38" s="193"/>
      <c r="H38" s="193"/>
      <c r="I38" s="193"/>
      <c r="J38" s="9"/>
      <c r="K38" s="17"/>
    </row>
    <row r="39" spans="1:11" ht="15" customHeight="1" x14ac:dyDescent="0.25">
      <c r="A39" s="50"/>
      <c r="B39" s="55"/>
      <c r="C39" s="8"/>
      <c r="D39" s="8"/>
      <c r="E39" s="192" t="s">
        <v>2443</v>
      </c>
      <c r="F39" s="193"/>
      <c r="G39" s="193"/>
      <c r="H39" s="193"/>
      <c r="I39" s="193"/>
      <c r="J39" s="9"/>
      <c r="K39" s="17"/>
    </row>
    <row r="40" spans="1:11" ht="15" customHeight="1" x14ac:dyDescent="0.25">
      <c r="A40" s="50"/>
      <c r="B40" s="55"/>
      <c r="C40" s="8"/>
      <c r="D40" s="8"/>
      <c r="E40" s="193"/>
      <c r="F40" s="193"/>
      <c r="G40" s="193"/>
      <c r="H40" s="193"/>
      <c r="I40" s="193"/>
      <c r="J40" s="9"/>
      <c r="K40" s="17"/>
    </row>
    <row r="41" spans="1:11" ht="15" customHeight="1" x14ac:dyDescent="0.25">
      <c r="A41" s="50"/>
      <c r="B41" s="55"/>
      <c r="C41" s="8"/>
      <c r="D41" s="8"/>
      <c r="E41" s="192" t="s">
        <v>2444</v>
      </c>
      <c r="F41" s="194"/>
      <c r="G41" s="194"/>
      <c r="H41" s="194"/>
      <c r="I41" s="194"/>
      <c r="J41" s="9"/>
      <c r="K41" s="17"/>
    </row>
    <row r="42" spans="1:11" ht="15" customHeight="1" x14ac:dyDescent="0.25">
      <c r="A42" s="50"/>
      <c r="B42" s="55"/>
      <c r="C42" s="8"/>
      <c r="D42" s="8"/>
      <c r="E42" s="194"/>
      <c r="F42" s="194"/>
      <c r="G42" s="194"/>
      <c r="H42" s="194"/>
      <c r="I42" s="194"/>
      <c r="J42" s="9"/>
      <c r="K42" s="17"/>
    </row>
    <row r="43" spans="1:11" ht="15" customHeight="1" x14ac:dyDescent="0.25">
      <c r="A43" s="50"/>
      <c r="B43" s="55"/>
      <c r="C43" s="8"/>
      <c r="D43" s="8"/>
      <c r="E43" s="8"/>
      <c r="F43" s="192"/>
      <c r="G43" s="192"/>
      <c r="H43" s="192"/>
      <c r="I43" s="192"/>
      <c r="J43" s="9"/>
      <c r="K43" s="17"/>
    </row>
    <row r="44" spans="1:11" ht="15" customHeight="1" x14ac:dyDescent="0.25">
      <c r="A44" s="50"/>
      <c r="B44" s="99"/>
      <c r="C44" s="8"/>
      <c r="D44" s="8"/>
      <c r="E44" s="8"/>
      <c r="F44" s="8"/>
      <c r="G44" s="8"/>
      <c r="H44" s="8"/>
      <c r="I44" s="61"/>
      <c r="J44" s="9"/>
    </row>
    <row r="45" spans="1:11" x14ac:dyDescent="0.25">
      <c r="A45" s="50"/>
      <c r="B45" s="55"/>
      <c r="C45" s="8"/>
      <c r="D45" s="8"/>
      <c r="E45" s="8"/>
      <c r="F45" s="8"/>
      <c r="G45" s="8"/>
      <c r="H45" s="8"/>
      <c r="I45" s="8"/>
      <c r="J45" s="9"/>
    </row>
    <row r="46" spans="1:11" x14ac:dyDescent="0.25">
      <c r="A46" s="50"/>
      <c r="B46" s="55"/>
      <c r="C46" s="8"/>
      <c r="D46" s="8"/>
      <c r="E46" s="8"/>
      <c r="F46" s="8"/>
      <c r="G46" s="8"/>
      <c r="H46" s="8"/>
      <c r="I46" s="8"/>
    </row>
    <row r="47" spans="1:11" x14ac:dyDescent="0.25">
      <c r="A47" s="50"/>
      <c r="B47" s="55"/>
      <c r="C47" s="8"/>
      <c r="D47" s="8"/>
      <c r="E47" s="8"/>
      <c r="F47" s="8"/>
      <c r="G47" s="8"/>
      <c r="H47" s="8"/>
      <c r="I47" s="8"/>
    </row>
    <row r="48" spans="1:11" x14ac:dyDescent="0.25">
      <c r="A48" s="50"/>
      <c r="B48" s="55"/>
      <c r="C48" s="8"/>
      <c r="D48" s="8"/>
      <c r="E48" s="8"/>
      <c r="F48" s="8"/>
      <c r="G48" s="8"/>
      <c r="H48" s="8"/>
      <c r="I48" s="8"/>
    </row>
    <row r="49" spans="1:9" x14ac:dyDescent="0.25">
      <c r="A49" s="50"/>
      <c r="B49" s="55"/>
      <c r="C49" s="8"/>
      <c r="D49" s="8"/>
      <c r="E49" s="8"/>
      <c r="F49" s="8"/>
      <c r="G49" s="8"/>
      <c r="H49" s="8"/>
      <c r="I49" s="8"/>
    </row>
    <row r="50" spans="1:9" x14ac:dyDescent="0.25">
      <c r="A50" s="50"/>
      <c r="B50" s="55"/>
      <c r="C50" s="8"/>
      <c r="D50" s="8"/>
      <c r="E50" s="8"/>
      <c r="F50" s="8"/>
      <c r="G50" s="8"/>
      <c r="H50" s="8"/>
      <c r="I50" s="8"/>
    </row>
    <row r="51" spans="1:9" x14ac:dyDescent="0.25">
      <c r="A51" s="50"/>
      <c r="B51" s="55"/>
      <c r="C51" s="8"/>
      <c r="D51" s="8"/>
      <c r="E51" s="8"/>
      <c r="F51" s="8"/>
      <c r="G51" s="8"/>
      <c r="H51" s="8"/>
      <c r="I51" s="8"/>
    </row>
    <row r="52" spans="1:9" x14ac:dyDescent="0.25">
      <c r="A52" s="50"/>
      <c r="B52" s="55"/>
      <c r="C52" s="8"/>
      <c r="D52" s="8"/>
      <c r="E52" s="8"/>
      <c r="F52" s="8"/>
      <c r="G52" s="8"/>
      <c r="H52" s="8"/>
      <c r="I52" s="8"/>
    </row>
    <row r="53" spans="1:9" x14ac:dyDescent="0.25">
      <c r="A53" s="50"/>
      <c r="B53" s="55"/>
      <c r="C53" s="8"/>
      <c r="D53" s="8"/>
      <c r="E53" s="8"/>
      <c r="F53" s="8"/>
      <c r="G53" s="8"/>
      <c r="H53" s="8"/>
      <c r="I53" s="8"/>
    </row>
    <row r="54" spans="1:9" x14ac:dyDescent="0.25">
      <c r="A54" s="50"/>
      <c r="B54" s="55"/>
      <c r="C54" s="8"/>
      <c r="D54" s="8"/>
      <c r="E54" s="8"/>
      <c r="F54" s="8"/>
      <c r="G54" s="8"/>
      <c r="H54" s="8"/>
      <c r="I54" s="8"/>
    </row>
    <row r="55" spans="1:9" x14ac:dyDescent="0.25">
      <c r="A55" s="50"/>
      <c r="B55" s="55"/>
      <c r="C55" s="8"/>
      <c r="D55" s="8"/>
      <c r="E55" s="8"/>
      <c r="F55" s="8"/>
      <c r="G55" s="8"/>
      <c r="H55" s="8"/>
      <c r="I55" s="8"/>
    </row>
    <row r="56" spans="1:9" x14ac:dyDescent="0.25">
      <c r="A56" s="50"/>
      <c r="B56" s="55"/>
      <c r="C56" s="8"/>
      <c r="D56" s="8"/>
      <c r="E56" s="8"/>
      <c r="F56" s="8"/>
      <c r="G56" s="8"/>
      <c r="H56" s="8"/>
      <c r="I56" s="8"/>
    </row>
    <row r="57" spans="1:9" x14ac:dyDescent="0.25">
      <c r="A57" s="50"/>
      <c r="B57" s="55"/>
      <c r="C57" s="8"/>
      <c r="D57" s="8"/>
      <c r="E57" s="8"/>
      <c r="F57" s="8"/>
      <c r="G57" s="8"/>
      <c r="H57" s="8"/>
      <c r="I57" s="8"/>
    </row>
    <row r="58" spans="1:9" x14ac:dyDescent="0.25">
      <c r="A58" s="50"/>
      <c r="B58" s="55"/>
      <c r="C58" s="8"/>
      <c r="D58" s="8"/>
      <c r="E58" s="8"/>
      <c r="F58" s="8"/>
      <c r="G58" s="8"/>
      <c r="H58" s="8"/>
      <c r="I58" s="8"/>
    </row>
    <row r="59" spans="1:9" x14ac:dyDescent="0.25">
      <c r="A59" s="50"/>
      <c r="B59" s="55"/>
      <c r="C59" s="8"/>
      <c r="D59" s="8"/>
      <c r="E59" s="8"/>
      <c r="F59" s="8"/>
      <c r="G59" s="8"/>
      <c r="H59" s="8"/>
      <c r="I59" s="8"/>
    </row>
    <row r="60" spans="1:9" x14ac:dyDescent="0.25">
      <c r="A60" s="50"/>
      <c r="B60" s="55"/>
      <c r="C60" s="8"/>
      <c r="D60" s="8"/>
      <c r="E60" s="8"/>
      <c r="F60" s="8"/>
      <c r="G60" s="8"/>
      <c r="H60" s="8"/>
      <c r="I60" s="8"/>
    </row>
    <row r="61" spans="1:9" x14ac:dyDescent="0.25">
      <c r="A61" s="50"/>
      <c r="B61" s="55"/>
      <c r="C61" s="8"/>
      <c r="D61" s="8"/>
      <c r="E61" s="8"/>
      <c r="F61" s="8"/>
      <c r="G61" s="8"/>
      <c r="H61" s="8"/>
      <c r="I61" s="8"/>
    </row>
    <row r="62" spans="1:9" x14ac:dyDescent="0.25">
      <c r="A62" s="50"/>
      <c r="B62" s="55"/>
      <c r="C62" s="8"/>
      <c r="D62" s="8"/>
      <c r="E62" s="8"/>
      <c r="F62" s="8"/>
      <c r="G62" s="8"/>
      <c r="H62" s="8"/>
      <c r="I62" s="8"/>
    </row>
    <row r="63" spans="1:9" x14ac:dyDescent="0.25">
      <c r="A63" s="50"/>
      <c r="B63" s="55"/>
      <c r="C63" s="8"/>
      <c r="D63" s="8"/>
      <c r="E63" s="8"/>
      <c r="F63" s="8"/>
      <c r="G63" s="8"/>
      <c r="H63" s="8"/>
      <c r="I63" s="8"/>
    </row>
    <row r="64" spans="1:9" x14ac:dyDescent="0.25">
      <c r="A64" s="50"/>
      <c r="B64" s="55"/>
      <c r="C64" s="8"/>
      <c r="D64" s="8"/>
      <c r="E64" s="8"/>
      <c r="F64" s="8"/>
      <c r="G64" s="8"/>
      <c r="H64" s="8"/>
      <c r="I64" s="8"/>
    </row>
    <row r="65" spans="1:9" x14ac:dyDescent="0.25">
      <c r="A65" s="50"/>
      <c r="B65" s="55"/>
      <c r="C65" s="8"/>
      <c r="D65" s="8"/>
      <c r="E65" s="8"/>
      <c r="F65" s="8"/>
      <c r="G65" s="8"/>
      <c r="H65" s="8"/>
      <c r="I65" s="8"/>
    </row>
    <row r="66" spans="1:9" x14ac:dyDescent="0.25">
      <c r="A66" s="50"/>
      <c r="B66" s="55"/>
      <c r="C66" s="8"/>
      <c r="D66" s="8"/>
      <c r="E66" s="8"/>
      <c r="F66" s="8"/>
      <c r="G66" s="8"/>
      <c r="H66" s="8"/>
      <c r="I66" s="8"/>
    </row>
    <row r="67" spans="1:9" x14ac:dyDescent="0.25">
      <c r="A67" s="50"/>
      <c r="B67" s="55"/>
      <c r="C67" s="8"/>
      <c r="D67" s="8"/>
      <c r="E67" s="8"/>
      <c r="F67" s="8"/>
      <c r="G67" s="8"/>
      <c r="H67" s="8"/>
      <c r="I67" s="8"/>
    </row>
    <row r="68" spans="1:9" x14ac:dyDescent="0.25">
      <c r="A68" s="50"/>
      <c r="B68" s="55"/>
      <c r="C68" s="8"/>
      <c r="D68" s="8"/>
      <c r="E68" s="8"/>
      <c r="F68" s="8"/>
      <c r="G68" s="8"/>
      <c r="H68" s="8"/>
      <c r="I68" s="8"/>
    </row>
    <row r="69" spans="1:9" x14ac:dyDescent="0.25">
      <c r="A69" s="50"/>
      <c r="B69" s="55"/>
      <c r="C69" s="8"/>
      <c r="D69" s="8"/>
      <c r="E69" s="8"/>
      <c r="F69" s="8"/>
      <c r="G69" s="8"/>
      <c r="H69" s="8"/>
      <c r="I69" s="8"/>
    </row>
    <row r="70" spans="1:9" x14ac:dyDescent="0.25">
      <c r="A70" s="50"/>
      <c r="B70" s="55"/>
      <c r="C70" s="8"/>
      <c r="D70" s="8"/>
      <c r="E70" s="8"/>
      <c r="F70" s="8"/>
      <c r="G70" s="8"/>
      <c r="H70" s="8"/>
      <c r="I70" s="8"/>
    </row>
    <row r="71" spans="1:9" x14ac:dyDescent="0.25">
      <c r="A71" s="50"/>
      <c r="B71" s="55"/>
      <c r="C71" s="8"/>
      <c r="D71" s="8"/>
      <c r="E71" s="8"/>
      <c r="F71" s="8"/>
      <c r="G71" s="8"/>
      <c r="H71" s="8"/>
      <c r="I71" s="8"/>
    </row>
    <row r="72" spans="1:9" x14ac:dyDescent="0.25">
      <c r="A72" s="50"/>
      <c r="B72" s="55"/>
      <c r="C72" s="8"/>
      <c r="D72" s="8"/>
      <c r="E72" s="8"/>
      <c r="F72" s="8"/>
      <c r="G72" s="8"/>
      <c r="H72" s="8"/>
      <c r="I72" s="8"/>
    </row>
    <row r="73" spans="1:9" x14ac:dyDescent="0.25">
      <c r="A73" s="50"/>
      <c r="B73" s="55"/>
      <c r="C73" s="8"/>
      <c r="D73" s="8"/>
      <c r="E73" s="8"/>
      <c r="F73" s="8"/>
      <c r="G73" s="8"/>
      <c r="H73" s="8"/>
      <c r="I73" s="8"/>
    </row>
    <row r="74" spans="1:9" x14ac:dyDescent="0.25">
      <c r="A74" s="50"/>
      <c r="B74" s="55"/>
      <c r="C74" s="8"/>
      <c r="D74" s="8"/>
      <c r="E74" s="8"/>
      <c r="F74" s="8"/>
      <c r="G74" s="8"/>
      <c r="H74" s="8"/>
      <c r="I74" s="8"/>
    </row>
    <row r="75" spans="1:9" x14ac:dyDescent="0.25">
      <c r="A75" s="50"/>
      <c r="B75" s="55"/>
      <c r="C75" s="8"/>
      <c r="D75" s="8"/>
      <c r="E75" s="8"/>
      <c r="F75" s="8"/>
      <c r="G75" s="8"/>
      <c r="H75" s="8"/>
      <c r="I75" s="8"/>
    </row>
    <row r="76" spans="1:9" x14ac:dyDescent="0.25">
      <c r="A76" s="50"/>
      <c r="B76" s="55"/>
      <c r="C76" s="8"/>
      <c r="D76" s="8"/>
      <c r="E76" s="8"/>
      <c r="F76" s="8"/>
      <c r="G76" s="8"/>
      <c r="H76" s="8"/>
      <c r="I76" s="8"/>
    </row>
    <row r="77" spans="1:9" x14ac:dyDescent="0.25">
      <c r="A77" s="50"/>
      <c r="B77" s="55"/>
      <c r="C77" s="8"/>
      <c r="D77" s="8"/>
      <c r="E77" s="8"/>
      <c r="F77" s="8"/>
      <c r="G77" s="8"/>
      <c r="H77" s="8"/>
      <c r="I77" s="8"/>
    </row>
    <row r="78" spans="1:9" x14ac:dyDescent="0.25">
      <c r="A78" s="50"/>
      <c r="B78" s="55"/>
      <c r="C78" s="8"/>
      <c r="D78" s="8"/>
      <c r="E78" s="8"/>
      <c r="F78" s="8"/>
      <c r="G78" s="8"/>
      <c r="H78" s="8"/>
      <c r="I78" s="8"/>
    </row>
    <row r="79" spans="1:9" x14ac:dyDescent="0.25">
      <c r="A79" s="50"/>
      <c r="B79" s="55"/>
      <c r="C79" s="8"/>
      <c r="D79" s="8"/>
      <c r="E79" s="8"/>
      <c r="F79" s="8"/>
      <c r="G79" s="8"/>
      <c r="H79" s="8"/>
      <c r="I79" s="8"/>
    </row>
    <row r="80" spans="1:9" x14ac:dyDescent="0.25">
      <c r="A80" s="50"/>
      <c r="B80" s="55"/>
      <c r="C80" s="8"/>
      <c r="D80" s="8"/>
      <c r="E80" s="8"/>
      <c r="F80" s="8"/>
      <c r="G80" s="8"/>
      <c r="H80" s="8"/>
      <c r="I80" s="8"/>
    </row>
    <row r="81" spans="1:9" x14ac:dyDescent="0.25">
      <c r="A81" s="50"/>
      <c r="B81" s="55"/>
      <c r="C81" s="8"/>
      <c r="D81" s="8"/>
      <c r="E81" s="8"/>
      <c r="F81" s="8"/>
      <c r="G81" s="8"/>
      <c r="H81" s="8"/>
      <c r="I81" s="8"/>
    </row>
    <row r="82" spans="1:9" x14ac:dyDescent="0.25">
      <c r="A82" s="50"/>
      <c r="B82" s="55"/>
      <c r="C82" s="8"/>
      <c r="D82" s="8"/>
      <c r="E82" s="8"/>
      <c r="F82" s="8"/>
      <c r="G82" s="8"/>
      <c r="H82" s="8"/>
      <c r="I82" s="8"/>
    </row>
    <row r="83" spans="1:9" x14ac:dyDescent="0.25">
      <c r="A83" s="50"/>
      <c r="B83" s="55"/>
      <c r="C83" s="8"/>
      <c r="D83" s="8"/>
      <c r="E83" s="8"/>
      <c r="F83" s="8"/>
      <c r="G83" s="8"/>
      <c r="H83" s="8"/>
      <c r="I83" s="8"/>
    </row>
    <row r="84" spans="1:9" x14ac:dyDescent="0.25">
      <c r="A84" s="50"/>
      <c r="B84" s="55"/>
      <c r="C84" s="8"/>
      <c r="D84" s="8"/>
      <c r="E84" s="8"/>
      <c r="F84" s="8"/>
      <c r="G84" s="8"/>
      <c r="H84" s="8"/>
      <c r="I84" s="8"/>
    </row>
    <row r="85" spans="1:9" x14ac:dyDescent="0.25">
      <c r="A85" s="50"/>
      <c r="B85" s="55"/>
      <c r="C85" s="8"/>
      <c r="D85" s="8"/>
      <c r="E85" s="8"/>
      <c r="F85" s="8"/>
      <c r="G85" s="8"/>
      <c r="H85" s="8"/>
      <c r="I85" s="8"/>
    </row>
    <row r="86" spans="1:9" x14ac:dyDescent="0.25">
      <c r="A86" s="50"/>
      <c r="B86" s="55"/>
      <c r="C86" s="8"/>
      <c r="D86" s="8"/>
      <c r="E86" s="8"/>
      <c r="F86" s="8"/>
      <c r="G86" s="8"/>
      <c r="H86" s="8"/>
      <c r="I86" s="8"/>
    </row>
    <row r="87" spans="1:9" x14ac:dyDescent="0.25">
      <c r="A87" s="50"/>
      <c r="B87" s="55"/>
      <c r="C87" s="8"/>
      <c r="D87" s="8"/>
      <c r="E87" s="8"/>
      <c r="F87" s="8"/>
      <c r="G87" s="8"/>
      <c r="H87" s="8"/>
      <c r="I87" s="8"/>
    </row>
    <row r="88" spans="1:9" x14ac:dyDescent="0.25">
      <c r="A88" s="50"/>
      <c r="B88" s="55"/>
      <c r="C88" s="8"/>
      <c r="D88" s="8"/>
      <c r="E88" s="8"/>
      <c r="F88" s="8"/>
      <c r="G88" s="8"/>
      <c r="H88" s="8"/>
      <c r="I88" s="8"/>
    </row>
    <row r="89" spans="1:9" x14ac:dyDescent="0.25">
      <c r="A89" s="50"/>
      <c r="B89" s="55"/>
      <c r="C89" s="8"/>
      <c r="D89" s="8"/>
      <c r="E89" s="8"/>
      <c r="F89" s="8"/>
      <c r="G89" s="8"/>
      <c r="H89" s="8"/>
      <c r="I89" s="8"/>
    </row>
    <row r="90" spans="1:9" x14ac:dyDescent="0.25">
      <c r="A90" s="50"/>
      <c r="B90" s="55"/>
      <c r="C90" s="8"/>
      <c r="D90" s="8"/>
      <c r="E90" s="8"/>
      <c r="F90" s="8"/>
      <c r="G90" s="8"/>
      <c r="H90" s="8"/>
      <c r="I90" s="8"/>
    </row>
    <row r="91" spans="1:9" x14ac:dyDescent="0.25">
      <c r="A91" s="50"/>
      <c r="B91" s="55"/>
      <c r="C91" s="8"/>
      <c r="D91" s="8"/>
      <c r="E91" s="8"/>
      <c r="F91" s="8"/>
      <c r="G91" s="8"/>
      <c r="H91" s="8"/>
      <c r="I91" s="8"/>
    </row>
    <row r="92" spans="1:9" x14ac:dyDescent="0.25">
      <c r="A92" s="50"/>
      <c r="B92" s="55"/>
      <c r="C92" s="8"/>
      <c r="D92" s="8"/>
      <c r="E92" s="8"/>
      <c r="F92" s="8"/>
      <c r="G92" s="8"/>
      <c r="H92" s="8"/>
      <c r="I92" s="8"/>
    </row>
    <row r="93" spans="1:9" x14ac:dyDescent="0.25">
      <c r="A93" s="50"/>
      <c r="B93" s="55"/>
      <c r="C93" s="8"/>
      <c r="D93" s="8"/>
      <c r="E93" s="8"/>
      <c r="F93" s="8"/>
      <c r="G93" s="8"/>
      <c r="H93" s="8"/>
      <c r="I93" s="8"/>
    </row>
    <row r="94" spans="1:9" x14ac:dyDescent="0.25">
      <c r="A94" s="50"/>
      <c r="B94" s="55"/>
      <c r="C94" s="8"/>
      <c r="D94" s="8"/>
      <c r="E94" s="8"/>
      <c r="F94" s="8"/>
      <c r="G94" s="8"/>
      <c r="H94" s="8"/>
      <c r="I94" s="8"/>
    </row>
    <row r="95" spans="1:9" x14ac:dyDescent="0.25">
      <c r="A95" s="50"/>
      <c r="B95" s="55"/>
      <c r="C95" s="8"/>
      <c r="D95" s="8"/>
      <c r="E95" s="8"/>
      <c r="F95" s="8"/>
      <c r="G95" s="8"/>
      <c r="H95" s="8"/>
      <c r="I95" s="8"/>
    </row>
    <row r="96" spans="1:9" x14ac:dyDescent="0.25">
      <c r="A96" s="50"/>
      <c r="B96" s="55"/>
      <c r="C96" s="8"/>
      <c r="D96" s="8"/>
      <c r="E96" s="8"/>
      <c r="F96" s="8"/>
      <c r="G96" s="8"/>
      <c r="H96" s="8"/>
      <c r="I96" s="8"/>
    </row>
    <row r="97" spans="1:9" x14ac:dyDescent="0.25">
      <c r="A97" s="50"/>
      <c r="B97" s="55"/>
      <c r="C97" s="8"/>
      <c r="D97" s="8"/>
      <c r="E97" s="8"/>
      <c r="F97" s="8"/>
      <c r="G97" s="8"/>
      <c r="H97" s="8"/>
      <c r="I97" s="8"/>
    </row>
    <row r="98" spans="1:9" x14ac:dyDescent="0.25">
      <c r="A98" s="50"/>
      <c r="B98" s="55"/>
      <c r="C98" s="8"/>
      <c r="D98" s="8"/>
      <c r="E98" s="8"/>
      <c r="F98" s="8"/>
      <c r="G98" s="8"/>
      <c r="H98" s="8"/>
      <c r="I98" s="8"/>
    </row>
    <row r="99" spans="1:9" x14ac:dyDescent="0.25">
      <c r="A99" s="50"/>
      <c r="B99" s="55"/>
      <c r="C99" s="8"/>
      <c r="D99" s="8"/>
      <c r="E99" s="8"/>
      <c r="F99" s="8"/>
      <c r="G99" s="8"/>
      <c r="H99" s="8"/>
      <c r="I99" s="8"/>
    </row>
    <row r="100" spans="1:9" x14ac:dyDescent="0.25">
      <c r="A100" s="50"/>
      <c r="B100" s="55"/>
      <c r="C100" s="8"/>
      <c r="D100" s="8"/>
      <c r="E100" s="8"/>
      <c r="F100" s="8"/>
      <c r="G100" s="8"/>
      <c r="H100" s="8"/>
      <c r="I100" s="8"/>
    </row>
    <row r="101" spans="1:9" x14ac:dyDescent="0.25">
      <c r="A101" s="50"/>
      <c r="B101" s="55"/>
      <c r="C101" s="8"/>
      <c r="D101" s="8"/>
      <c r="E101" s="8"/>
      <c r="F101" s="8"/>
      <c r="G101" s="8"/>
      <c r="H101" s="8"/>
      <c r="I101" s="8"/>
    </row>
    <row r="102" spans="1:9" x14ac:dyDescent="0.25">
      <c r="A102" s="50"/>
      <c r="B102" s="55"/>
      <c r="C102" s="8"/>
      <c r="D102" s="8"/>
      <c r="E102" s="8"/>
      <c r="F102" s="8"/>
      <c r="G102" s="8"/>
      <c r="H102" s="8"/>
      <c r="I102" s="8"/>
    </row>
    <row r="103" spans="1:9" x14ac:dyDescent="0.25">
      <c r="A103" s="50"/>
      <c r="B103" s="55"/>
      <c r="C103" s="8"/>
      <c r="D103" s="8"/>
      <c r="E103" s="8"/>
      <c r="F103" s="8"/>
      <c r="G103" s="8"/>
      <c r="H103" s="8"/>
      <c r="I103" s="8"/>
    </row>
    <row r="104" spans="1:9" x14ac:dyDescent="0.25">
      <c r="A104" s="50"/>
      <c r="B104" s="55"/>
      <c r="C104" s="8"/>
      <c r="D104" s="8"/>
      <c r="E104" s="8"/>
      <c r="F104" s="8"/>
      <c r="G104" s="8"/>
      <c r="H104" s="8"/>
      <c r="I104" s="8"/>
    </row>
    <row r="105" spans="1:9" x14ac:dyDescent="0.25">
      <c r="A105" s="50"/>
      <c r="B105" s="55"/>
      <c r="C105" s="8"/>
      <c r="D105" s="8"/>
      <c r="E105" s="8"/>
      <c r="F105" s="8"/>
      <c r="G105" s="8"/>
      <c r="H105" s="8"/>
      <c r="I105" s="8"/>
    </row>
    <row r="106" spans="1:9" x14ac:dyDescent="0.25">
      <c r="A106" s="50"/>
      <c r="B106" s="55"/>
      <c r="C106" s="8"/>
      <c r="D106" s="8"/>
      <c r="E106" s="8"/>
      <c r="F106" s="8"/>
      <c r="G106" s="8"/>
      <c r="H106" s="8"/>
      <c r="I106" s="8"/>
    </row>
  </sheetData>
  <autoFilter ref="B13:I14" xr:uid="{00000000-0009-0000-0000-000000000000}"/>
  <mergeCells count="20">
    <mergeCell ref="B5:I5"/>
    <mergeCell ref="B6:I6"/>
    <mergeCell ref="B8:I10"/>
    <mergeCell ref="B12:B13"/>
    <mergeCell ref="D12:D13"/>
    <mergeCell ref="E12:G12"/>
    <mergeCell ref="H12:H13"/>
    <mergeCell ref="I12:I13"/>
    <mergeCell ref="E37:I38"/>
    <mergeCell ref="E39:I40"/>
    <mergeCell ref="E41:I42"/>
    <mergeCell ref="F43:I43"/>
    <mergeCell ref="C12:C13"/>
    <mergeCell ref="B19:I21"/>
    <mergeCell ref="B23:B24"/>
    <mergeCell ref="C23:C24"/>
    <mergeCell ref="D23:D24"/>
    <mergeCell ref="E23:G23"/>
    <mergeCell ref="H23:H24"/>
    <mergeCell ref="I23:I24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&amp;CООО "Беротек" тел. (343) 353-33-52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4.9989318521683403E-2"/>
    <pageSetUpPr fitToPage="1"/>
  </sheetPr>
  <dimension ref="A4:I17"/>
  <sheetViews>
    <sheetView showGridLines="0" zoomScaleNormal="100" workbookViewId="0">
      <selection activeCell="L23" sqref="L23"/>
    </sheetView>
  </sheetViews>
  <sheetFormatPr defaultRowHeight="15" x14ac:dyDescent="0.25"/>
  <cols>
    <col min="17" max="17" width="9.42578125" bestFit="1" customWidth="1"/>
  </cols>
  <sheetData>
    <row r="4" spans="1:9" x14ac:dyDescent="0.25">
      <c r="A4" s="196" t="s">
        <v>2421</v>
      </c>
      <c r="B4" s="196"/>
      <c r="C4" s="196"/>
      <c r="D4" s="196"/>
      <c r="E4" s="196"/>
      <c r="F4" s="196"/>
      <c r="G4" s="196"/>
      <c r="H4" s="196"/>
      <c r="I4" s="196"/>
    </row>
    <row r="5" spans="1:9" x14ac:dyDescent="0.25">
      <c r="A5" s="196"/>
      <c r="B5" s="196"/>
      <c r="C5" s="196"/>
      <c r="D5" s="196"/>
      <c r="E5" s="196"/>
      <c r="F5" s="196"/>
      <c r="G5" s="196"/>
      <c r="H5" s="196"/>
      <c r="I5" s="196"/>
    </row>
    <row r="6" spans="1:9" x14ac:dyDescent="0.25">
      <c r="A6" s="200" t="s">
        <v>2310</v>
      </c>
      <c r="B6" s="162" t="s">
        <v>2445</v>
      </c>
      <c r="C6" s="162"/>
      <c r="D6" s="162"/>
      <c r="E6" s="162"/>
      <c r="F6" s="162"/>
      <c r="G6" s="162"/>
      <c r="H6" s="162"/>
      <c r="I6" s="199"/>
    </row>
    <row r="7" spans="1:9" x14ac:dyDescent="0.25">
      <c r="A7" s="201"/>
      <c r="B7" s="155">
        <v>3</v>
      </c>
      <c r="C7" s="155">
        <v>4.5</v>
      </c>
      <c r="D7" s="155">
        <v>6</v>
      </c>
      <c r="E7" s="155">
        <v>8</v>
      </c>
      <c r="F7" s="155">
        <v>10</v>
      </c>
      <c r="G7" s="155">
        <v>12.5</v>
      </c>
      <c r="H7" s="155">
        <v>16</v>
      </c>
      <c r="I7" s="155">
        <v>21</v>
      </c>
    </row>
    <row r="8" spans="1:9" x14ac:dyDescent="0.25">
      <c r="A8" s="154" t="s">
        <v>357</v>
      </c>
      <c r="B8" s="119"/>
      <c r="C8" s="117"/>
      <c r="D8" s="118">
        <v>1340</v>
      </c>
      <c r="E8" s="118">
        <v>1340</v>
      </c>
      <c r="F8" s="118">
        <v>1390</v>
      </c>
      <c r="G8" s="118">
        <v>1450</v>
      </c>
      <c r="H8" s="118">
        <v>1550</v>
      </c>
      <c r="I8" s="118">
        <v>1600</v>
      </c>
    </row>
    <row r="9" spans="1:9" x14ac:dyDescent="0.25">
      <c r="A9" s="154" t="s">
        <v>2311</v>
      </c>
      <c r="B9" s="120"/>
      <c r="C9" s="113"/>
      <c r="D9" s="114">
        <v>1400</v>
      </c>
      <c r="E9" s="114">
        <v>1400</v>
      </c>
      <c r="F9" s="114">
        <v>1450</v>
      </c>
      <c r="G9" s="114">
        <v>1550</v>
      </c>
      <c r="H9" s="115"/>
      <c r="I9" s="115"/>
    </row>
    <row r="10" spans="1:9" x14ac:dyDescent="0.25">
      <c r="A10" s="154" t="s">
        <v>2312</v>
      </c>
      <c r="B10" s="120"/>
      <c r="C10" s="113"/>
      <c r="D10" s="114">
        <v>1500</v>
      </c>
      <c r="E10" s="114">
        <v>1500</v>
      </c>
      <c r="F10" s="114">
        <v>1600</v>
      </c>
      <c r="G10" s="114">
        <v>1700</v>
      </c>
      <c r="H10" s="115"/>
      <c r="I10" s="115"/>
    </row>
    <row r="11" spans="1:9" x14ac:dyDescent="0.25">
      <c r="A11" s="154" t="s">
        <v>358</v>
      </c>
      <c r="B11" s="120"/>
      <c r="C11" s="113"/>
      <c r="D11" s="114">
        <v>1550</v>
      </c>
      <c r="E11" s="114">
        <v>1600</v>
      </c>
      <c r="F11" s="114">
        <v>1800</v>
      </c>
      <c r="G11" s="114">
        <v>2200</v>
      </c>
      <c r="H11" s="113"/>
      <c r="I11" s="116"/>
    </row>
    <row r="12" spans="1:9" x14ac:dyDescent="0.25">
      <c r="A12" s="154" t="s">
        <v>359</v>
      </c>
      <c r="B12" s="120"/>
      <c r="C12" s="113"/>
      <c r="D12" s="114">
        <v>1650</v>
      </c>
      <c r="E12" s="114">
        <v>1700</v>
      </c>
      <c r="F12" s="114">
        <v>2200</v>
      </c>
      <c r="G12" s="113"/>
      <c r="H12" s="113"/>
      <c r="I12" s="116"/>
    </row>
    <row r="13" spans="1:9" x14ac:dyDescent="0.25">
      <c r="A13" s="154" t="s">
        <v>360</v>
      </c>
      <c r="B13" s="120"/>
      <c r="C13" s="114">
        <v>1650</v>
      </c>
      <c r="D13" s="114">
        <v>1700</v>
      </c>
      <c r="E13" s="114">
        <v>2050</v>
      </c>
      <c r="F13" s="113"/>
      <c r="G13" s="113"/>
      <c r="H13" s="113"/>
      <c r="I13" s="116"/>
    </row>
    <row r="14" spans="1:9" x14ac:dyDescent="0.25">
      <c r="A14" s="154" t="s">
        <v>361</v>
      </c>
      <c r="B14" s="120"/>
      <c r="C14" s="114">
        <v>1900</v>
      </c>
      <c r="D14" s="114">
        <v>2150</v>
      </c>
      <c r="E14" s="113"/>
      <c r="F14" s="113"/>
      <c r="G14" s="113"/>
      <c r="H14" s="113"/>
      <c r="I14" s="116"/>
    </row>
    <row r="15" spans="1:9" x14ac:dyDescent="0.25">
      <c r="A15" s="154" t="s">
        <v>362</v>
      </c>
      <c r="B15" s="121">
        <v>1900</v>
      </c>
      <c r="C15" s="114">
        <v>2150</v>
      </c>
      <c r="D15" s="113"/>
      <c r="E15" s="113"/>
      <c r="F15" s="113"/>
      <c r="G15" s="113"/>
      <c r="H15" s="113"/>
      <c r="I15" s="116"/>
    </row>
    <row r="16" spans="1:9" x14ac:dyDescent="0.25">
      <c r="A16" s="154" t="s">
        <v>363</v>
      </c>
      <c r="B16" s="121">
        <v>2050</v>
      </c>
      <c r="C16" s="113"/>
      <c r="D16" s="113"/>
      <c r="E16" s="113"/>
      <c r="F16" s="113"/>
      <c r="G16" s="113"/>
      <c r="H16" s="113"/>
      <c r="I16" s="116"/>
    </row>
    <row r="17" spans="1:9" x14ac:dyDescent="0.25">
      <c r="A17" s="154" t="s">
        <v>1867</v>
      </c>
      <c r="B17" s="197">
        <v>2750</v>
      </c>
      <c r="C17" s="198"/>
      <c r="D17" s="198"/>
      <c r="E17" s="198"/>
      <c r="F17" s="198"/>
      <c r="G17" s="198"/>
      <c r="H17" s="198"/>
      <c r="I17" s="198"/>
    </row>
  </sheetData>
  <mergeCells count="4">
    <mergeCell ref="A4:I5"/>
    <mergeCell ref="B17:I17"/>
    <mergeCell ref="B6:I6"/>
    <mergeCell ref="A6:A7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4.9989318521683403E-2"/>
    <pageSetUpPr fitToPage="1"/>
  </sheetPr>
  <dimension ref="B3:O34"/>
  <sheetViews>
    <sheetView zoomScaleNormal="100" workbookViewId="0">
      <selection activeCell="H13" sqref="H13"/>
    </sheetView>
  </sheetViews>
  <sheetFormatPr defaultRowHeight="15" x14ac:dyDescent="0.25"/>
  <sheetData>
    <row r="3" spans="2:15" x14ac:dyDescent="0.25">
      <c r="B3" s="204" t="s">
        <v>2420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2:15" x14ac:dyDescent="0.25"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2:15" x14ac:dyDescent="0.25">
      <c r="B5" s="203" t="s">
        <v>2447</v>
      </c>
      <c r="C5" s="165" t="s">
        <v>2445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</row>
    <row r="6" spans="2:15" x14ac:dyDescent="0.25">
      <c r="B6" s="203"/>
      <c r="C6" s="149">
        <v>1</v>
      </c>
      <c r="D6" s="149">
        <v>2</v>
      </c>
      <c r="E6" s="149">
        <v>3</v>
      </c>
      <c r="F6" s="149">
        <v>4</v>
      </c>
      <c r="G6" s="149">
        <v>5</v>
      </c>
      <c r="H6" s="149">
        <v>6</v>
      </c>
      <c r="I6" s="149">
        <v>7</v>
      </c>
      <c r="J6" s="149">
        <v>8</v>
      </c>
      <c r="K6" s="149">
        <v>9</v>
      </c>
      <c r="L6" s="149">
        <v>10</v>
      </c>
      <c r="M6" s="149">
        <v>11</v>
      </c>
      <c r="N6" s="149">
        <v>12</v>
      </c>
      <c r="O6" s="149">
        <v>13</v>
      </c>
    </row>
    <row r="7" spans="2:15" x14ac:dyDescent="0.25">
      <c r="B7" s="149">
        <v>30</v>
      </c>
      <c r="C7" s="131">
        <v>1004.8500000000001</v>
      </c>
      <c r="D7" s="131">
        <v>1004.8500000000001</v>
      </c>
      <c r="E7" s="131">
        <v>1004.8500000000001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</row>
    <row r="8" spans="2:15" x14ac:dyDescent="0.25">
      <c r="B8" s="149">
        <v>40</v>
      </c>
      <c r="C8" s="131">
        <v>962.11500000000012</v>
      </c>
      <c r="D8" s="131">
        <v>962.11500000000012</v>
      </c>
      <c r="E8" s="131">
        <v>962.11500000000012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2:15" x14ac:dyDescent="0.25">
      <c r="B9" s="149">
        <v>50</v>
      </c>
      <c r="C9" s="131">
        <v>933.24000000000012</v>
      </c>
      <c r="D9" s="131">
        <v>933.24000000000012</v>
      </c>
      <c r="E9" s="131">
        <v>933.24000000000012</v>
      </c>
      <c r="F9" s="131">
        <v>1014.0900000000001</v>
      </c>
      <c r="G9" s="131">
        <v>1014.0900000000001</v>
      </c>
      <c r="H9" s="131">
        <v>1014.0900000000001</v>
      </c>
      <c r="I9" s="128"/>
      <c r="J9" s="128"/>
      <c r="K9" s="128"/>
      <c r="L9" s="128"/>
      <c r="M9" s="128"/>
      <c r="N9" s="128"/>
      <c r="O9" s="128"/>
    </row>
    <row r="10" spans="2:15" x14ac:dyDescent="0.25">
      <c r="B10" s="149">
        <v>60</v>
      </c>
      <c r="C10" s="128"/>
      <c r="D10" s="131">
        <v>915.91500000000008</v>
      </c>
      <c r="E10" s="131">
        <v>915.91500000000008</v>
      </c>
      <c r="F10" s="131">
        <v>995.61000000000013</v>
      </c>
      <c r="G10" s="131">
        <v>995.61000000000013</v>
      </c>
      <c r="H10" s="131">
        <v>995.61000000000013</v>
      </c>
      <c r="I10" s="131">
        <v>1091.4750000000001</v>
      </c>
      <c r="J10" s="131">
        <v>1091.4750000000001</v>
      </c>
      <c r="K10" s="128"/>
      <c r="L10" s="128"/>
      <c r="M10" s="128"/>
      <c r="N10" s="128"/>
      <c r="O10" s="128"/>
    </row>
    <row r="11" spans="2:15" x14ac:dyDescent="0.25">
      <c r="B11" s="149">
        <v>70</v>
      </c>
      <c r="C11" s="128"/>
      <c r="D11" s="128"/>
      <c r="E11" s="128"/>
      <c r="F11" s="131">
        <v>988.68000000000006</v>
      </c>
      <c r="G11" s="131">
        <v>988.68000000000006</v>
      </c>
      <c r="H11" s="131">
        <v>988.68000000000006</v>
      </c>
      <c r="I11" s="131">
        <v>1084.5450000000001</v>
      </c>
      <c r="J11" s="131">
        <v>1084.5450000000001</v>
      </c>
      <c r="K11" s="131">
        <v>1181.5650000000003</v>
      </c>
      <c r="L11" s="128"/>
      <c r="M11" s="128"/>
      <c r="N11" s="128"/>
      <c r="O11" s="128"/>
    </row>
    <row r="12" spans="2:15" x14ac:dyDescent="0.25">
      <c r="B12" s="149">
        <v>80</v>
      </c>
      <c r="C12" s="128"/>
      <c r="D12" s="128"/>
      <c r="E12" s="128"/>
      <c r="F12" s="131">
        <v>979.44000000000017</v>
      </c>
      <c r="G12" s="131">
        <v>979.44000000000017</v>
      </c>
      <c r="H12" s="131">
        <v>979.44000000000017</v>
      </c>
      <c r="I12" s="131">
        <v>1075.3050000000003</v>
      </c>
      <c r="J12" s="131">
        <v>1075.3050000000003</v>
      </c>
      <c r="K12" s="131">
        <v>1172.325</v>
      </c>
      <c r="L12" s="131">
        <v>1312.0800000000002</v>
      </c>
      <c r="M12" s="131">
        <v>1471.4700000000003</v>
      </c>
      <c r="N12" s="128"/>
      <c r="O12" s="128"/>
    </row>
    <row r="13" spans="2:15" x14ac:dyDescent="0.25">
      <c r="B13" s="149">
        <v>90</v>
      </c>
      <c r="C13" s="128"/>
      <c r="D13" s="128"/>
      <c r="E13" s="128"/>
      <c r="F13" s="128"/>
      <c r="G13" s="131">
        <v>971.35500000000002</v>
      </c>
      <c r="H13" s="131">
        <v>971.35500000000002</v>
      </c>
      <c r="I13" s="131">
        <v>1066.0650000000001</v>
      </c>
      <c r="J13" s="131">
        <v>1066.0650000000001</v>
      </c>
      <c r="K13" s="131">
        <v>1163.085</v>
      </c>
      <c r="L13" s="131">
        <v>1302.8400000000001</v>
      </c>
      <c r="M13" s="131">
        <v>1459.92</v>
      </c>
      <c r="N13" s="128"/>
      <c r="O13" s="128"/>
    </row>
    <row r="14" spans="2:15" x14ac:dyDescent="0.25">
      <c r="B14" s="149">
        <v>100</v>
      </c>
      <c r="C14" s="128"/>
      <c r="D14" s="128"/>
      <c r="E14" s="128"/>
      <c r="F14" s="128"/>
      <c r="G14" s="128"/>
      <c r="H14" s="131">
        <v>969.04500000000019</v>
      </c>
      <c r="I14" s="131">
        <v>1063.7550000000001</v>
      </c>
      <c r="J14" s="131">
        <v>1063.7550000000001</v>
      </c>
      <c r="K14" s="131">
        <v>1160.7750000000001</v>
      </c>
      <c r="L14" s="131">
        <v>1299.375</v>
      </c>
      <c r="M14" s="131">
        <v>1457.6100000000001</v>
      </c>
      <c r="N14" s="131">
        <v>1595.0550000000003</v>
      </c>
      <c r="O14" s="131">
        <v>1945.0200000000002</v>
      </c>
    </row>
    <row r="15" spans="2:15" x14ac:dyDescent="0.25">
      <c r="B15" s="149">
        <v>110</v>
      </c>
      <c r="C15" s="128"/>
      <c r="D15" s="128"/>
      <c r="E15" s="128"/>
      <c r="F15" s="128"/>
      <c r="G15" s="128"/>
      <c r="H15" s="131">
        <v>963.2700000000001</v>
      </c>
      <c r="I15" s="131">
        <v>1057.9800000000002</v>
      </c>
      <c r="J15" s="131">
        <v>1057.9800000000002</v>
      </c>
      <c r="K15" s="131">
        <v>1153.8450000000003</v>
      </c>
      <c r="L15" s="131">
        <v>1293.6000000000001</v>
      </c>
      <c r="M15" s="131">
        <v>1449.5250000000001</v>
      </c>
      <c r="N15" s="131">
        <v>1588.1250000000002</v>
      </c>
      <c r="O15" s="131">
        <v>1938.0900000000004</v>
      </c>
    </row>
    <row r="16" spans="2:15" x14ac:dyDescent="0.25">
      <c r="B16" s="149">
        <v>120</v>
      </c>
      <c r="C16" s="128"/>
      <c r="D16" s="128"/>
      <c r="E16" s="128"/>
      <c r="F16" s="128"/>
      <c r="G16" s="128"/>
      <c r="H16" s="131">
        <v>958.6500000000002</v>
      </c>
      <c r="I16" s="131">
        <v>1053.3600000000001</v>
      </c>
      <c r="J16" s="131">
        <v>1053.3600000000001</v>
      </c>
      <c r="K16" s="131">
        <v>1148.0700000000002</v>
      </c>
      <c r="L16" s="131">
        <v>1287.825</v>
      </c>
      <c r="M16" s="131">
        <v>1444.9050000000002</v>
      </c>
      <c r="N16" s="131">
        <v>1582.3500000000004</v>
      </c>
      <c r="O16" s="131">
        <v>1930.0050000000003</v>
      </c>
    </row>
    <row r="17" spans="2:15" x14ac:dyDescent="0.25">
      <c r="B17" s="149" t="str">
        <f>CONCATENATE(B7,".1")</f>
        <v>30.1</v>
      </c>
      <c r="C17" s="131">
        <v>1004.8500000000001</v>
      </c>
      <c r="D17" s="131">
        <v>1004.8500000000001</v>
      </c>
      <c r="E17" s="131">
        <v>1004.8500000000001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</row>
    <row r="18" spans="2:15" x14ac:dyDescent="0.25">
      <c r="B18" s="149" t="str">
        <f t="shared" ref="B18:B26" si="0">CONCATENATE(B8,".1")</f>
        <v>40.1</v>
      </c>
      <c r="C18" s="131">
        <v>962.11500000000012</v>
      </c>
      <c r="D18" s="131">
        <v>962.11500000000012</v>
      </c>
      <c r="E18" s="131">
        <v>962.11500000000012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</row>
    <row r="19" spans="2:15" x14ac:dyDescent="0.25">
      <c r="B19" s="149" t="str">
        <f t="shared" si="0"/>
        <v>50.1</v>
      </c>
      <c r="C19" s="131">
        <v>933.24000000000012</v>
      </c>
      <c r="D19" s="131">
        <v>933.24000000000012</v>
      </c>
      <c r="E19" s="131">
        <v>933.24000000000012</v>
      </c>
      <c r="F19" s="131">
        <v>1014.0900000000001</v>
      </c>
      <c r="G19" s="131">
        <v>1014.0900000000001</v>
      </c>
      <c r="H19" s="131">
        <v>1014.0900000000001</v>
      </c>
      <c r="I19" s="128"/>
      <c r="J19" s="128"/>
      <c r="K19" s="128"/>
      <c r="L19" s="128"/>
      <c r="M19" s="128"/>
      <c r="N19" s="128"/>
      <c r="O19" s="128"/>
    </row>
    <row r="20" spans="2:15" x14ac:dyDescent="0.25">
      <c r="B20" s="149" t="str">
        <f t="shared" si="0"/>
        <v>60.1</v>
      </c>
      <c r="C20" s="128"/>
      <c r="D20" s="131">
        <v>915.91500000000008</v>
      </c>
      <c r="E20" s="131">
        <v>915.91500000000008</v>
      </c>
      <c r="F20" s="131">
        <v>995.61000000000013</v>
      </c>
      <c r="G20" s="131">
        <v>995.61000000000013</v>
      </c>
      <c r="H20" s="131">
        <v>995.61000000000013</v>
      </c>
      <c r="I20" s="131">
        <v>1091.4750000000001</v>
      </c>
      <c r="J20" s="131">
        <v>1091.4750000000001</v>
      </c>
      <c r="K20" s="128"/>
      <c r="L20" s="128"/>
      <c r="M20" s="128"/>
      <c r="N20" s="128"/>
      <c r="O20" s="128"/>
    </row>
    <row r="21" spans="2:15" x14ac:dyDescent="0.25">
      <c r="B21" s="149" t="str">
        <f t="shared" si="0"/>
        <v>70.1</v>
      </c>
      <c r="C21" s="128"/>
      <c r="D21" s="128"/>
      <c r="E21" s="128"/>
      <c r="F21" s="131">
        <v>988.68000000000006</v>
      </c>
      <c r="G21" s="131">
        <v>988.68000000000006</v>
      </c>
      <c r="H21" s="131">
        <v>988.68000000000006</v>
      </c>
      <c r="I21" s="131">
        <v>1084.5450000000001</v>
      </c>
      <c r="J21" s="131">
        <v>1084.5450000000001</v>
      </c>
      <c r="K21" s="131">
        <v>1181.5650000000003</v>
      </c>
      <c r="L21" s="128"/>
      <c r="M21" s="128"/>
      <c r="N21" s="128"/>
      <c r="O21" s="128"/>
    </row>
    <row r="22" spans="2:15" x14ac:dyDescent="0.25">
      <c r="B22" s="149" t="str">
        <f t="shared" si="0"/>
        <v>80.1</v>
      </c>
      <c r="C22" s="128"/>
      <c r="D22" s="128"/>
      <c r="E22" s="128"/>
      <c r="F22" s="131">
        <v>979.44000000000017</v>
      </c>
      <c r="G22" s="131">
        <v>979.44000000000017</v>
      </c>
      <c r="H22" s="131">
        <v>979.44000000000017</v>
      </c>
      <c r="I22" s="131">
        <v>1075.3050000000003</v>
      </c>
      <c r="J22" s="131">
        <v>1075.3050000000003</v>
      </c>
      <c r="K22" s="131">
        <v>1172.325</v>
      </c>
      <c r="L22" s="131">
        <v>1312.0800000000002</v>
      </c>
      <c r="M22" s="131">
        <v>1471.4700000000003</v>
      </c>
      <c r="N22" s="128"/>
      <c r="O22" s="128"/>
    </row>
    <row r="23" spans="2:15" x14ac:dyDescent="0.25">
      <c r="B23" s="149" t="str">
        <f t="shared" si="0"/>
        <v>90.1</v>
      </c>
      <c r="C23" s="128"/>
      <c r="D23" s="128"/>
      <c r="E23" s="128"/>
      <c r="F23" s="128"/>
      <c r="G23" s="131">
        <v>971.35500000000002</v>
      </c>
      <c r="H23" s="131">
        <v>971.35500000000002</v>
      </c>
      <c r="I23" s="131">
        <v>1066.0650000000001</v>
      </c>
      <c r="J23" s="131">
        <v>1066.0650000000001</v>
      </c>
      <c r="K23" s="131">
        <v>1163.085</v>
      </c>
      <c r="L23" s="131">
        <v>1302.8400000000001</v>
      </c>
      <c r="M23" s="131">
        <v>1459.92</v>
      </c>
      <c r="N23" s="128"/>
      <c r="O23" s="128"/>
    </row>
    <row r="24" spans="2:15" x14ac:dyDescent="0.25">
      <c r="B24" s="149" t="str">
        <f t="shared" si="0"/>
        <v>100.1</v>
      </c>
      <c r="C24" s="128"/>
      <c r="D24" s="128"/>
      <c r="E24" s="128"/>
      <c r="F24" s="128"/>
      <c r="G24" s="128"/>
      <c r="H24" s="131">
        <v>969.04500000000019</v>
      </c>
      <c r="I24" s="131">
        <v>1063.7550000000001</v>
      </c>
      <c r="J24" s="131">
        <v>1063.7550000000001</v>
      </c>
      <c r="K24" s="131">
        <v>1160.7750000000001</v>
      </c>
      <c r="L24" s="131">
        <v>1299.375</v>
      </c>
      <c r="M24" s="131">
        <v>1457.6100000000001</v>
      </c>
      <c r="N24" s="131">
        <v>1595.0550000000003</v>
      </c>
      <c r="O24" s="131">
        <v>1945.0200000000002</v>
      </c>
    </row>
    <row r="25" spans="2:15" x14ac:dyDescent="0.25">
      <c r="B25" s="149" t="str">
        <f t="shared" si="0"/>
        <v>110.1</v>
      </c>
      <c r="C25" s="128"/>
      <c r="D25" s="128"/>
      <c r="E25" s="128"/>
      <c r="F25" s="128"/>
      <c r="G25" s="128"/>
      <c r="H25" s="131">
        <v>963.2700000000001</v>
      </c>
      <c r="I25" s="131">
        <v>1057.9800000000002</v>
      </c>
      <c r="J25" s="131">
        <v>1057.9800000000002</v>
      </c>
      <c r="K25" s="131">
        <v>1153.8450000000003</v>
      </c>
      <c r="L25" s="131">
        <v>1293.6000000000001</v>
      </c>
      <c r="M25" s="131">
        <v>1449.5250000000001</v>
      </c>
      <c r="N25" s="131">
        <v>1588.1250000000002</v>
      </c>
      <c r="O25" s="131">
        <v>1938.0900000000004</v>
      </c>
    </row>
    <row r="26" spans="2:15" x14ac:dyDescent="0.25">
      <c r="B26" s="149" t="str">
        <f t="shared" si="0"/>
        <v>120.1</v>
      </c>
      <c r="C26" s="128"/>
      <c r="D26" s="128"/>
      <c r="E26" s="128"/>
      <c r="F26" s="128"/>
      <c r="G26" s="128"/>
      <c r="H26" s="131">
        <v>958.6500000000002</v>
      </c>
      <c r="I26" s="131">
        <v>1053.3600000000001</v>
      </c>
      <c r="J26" s="131">
        <v>1053.3600000000001</v>
      </c>
      <c r="K26" s="131">
        <v>1148.0700000000002</v>
      </c>
      <c r="L26" s="131">
        <v>1287.825</v>
      </c>
      <c r="M26" s="131">
        <v>1444.9050000000002</v>
      </c>
      <c r="N26" s="131">
        <v>1582.3500000000004</v>
      </c>
      <c r="O26" s="131">
        <v>1930.0050000000003</v>
      </c>
    </row>
    <row r="27" spans="2:15" x14ac:dyDescent="0.25">
      <c r="B27" s="149" t="str">
        <f t="shared" ref="B27:B32" si="1">CONCATENATE(B11,".У")</f>
        <v>70.У</v>
      </c>
      <c r="C27" s="129"/>
      <c r="D27" s="129"/>
      <c r="E27" s="129"/>
      <c r="F27" s="130">
        <v>993.30000000000018</v>
      </c>
      <c r="G27" s="130">
        <v>993.30000000000018</v>
      </c>
      <c r="H27" s="130">
        <v>993.30000000000018</v>
      </c>
      <c r="I27" s="130">
        <v>1088.8500000000001</v>
      </c>
      <c r="J27" s="130">
        <v>1088.8500000000001</v>
      </c>
      <c r="K27" s="130">
        <v>1186.5</v>
      </c>
      <c r="L27" s="129"/>
      <c r="M27" s="129"/>
      <c r="N27" s="129"/>
      <c r="O27" s="129"/>
    </row>
    <row r="28" spans="2:15" x14ac:dyDescent="0.25">
      <c r="B28" s="149" t="str">
        <f t="shared" si="1"/>
        <v>80.У</v>
      </c>
      <c r="C28" s="129"/>
      <c r="D28" s="129"/>
      <c r="E28" s="129"/>
      <c r="F28" s="130">
        <v>982.80000000000007</v>
      </c>
      <c r="G28" s="130">
        <v>982.80000000000007</v>
      </c>
      <c r="H28" s="130">
        <v>982.90500000000009</v>
      </c>
      <c r="I28" s="130">
        <v>1078.3500000000001</v>
      </c>
      <c r="J28" s="130">
        <v>1078.7700000000002</v>
      </c>
      <c r="K28" s="130">
        <v>1176</v>
      </c>
      <c r="L28" s="130">
        <v>1314.6000000000001</v>
      </c>
      <c r="M28" s="130">
        <v>1473.15</v>
      </c>
      <c r="N28" s="129"/>
      <c r="O28" s="129"/>
    </row>
    <row r="29" spans="2:15" x14ac:dyDescent="0.25">
      <c r="B29" s="149" t="str">
        <f t="shared" si="1"/>
        <v>90.У</v>
      </c>
      <c r="C29" s="129"/>
      <c r="D29" s="129"/>
      <c r="E29" s="129"/>
      <c r="F29" s="129"/>
      <c r="G29" s="130">
        <v>973.35</v>
      </c>
      <c r="H29" s="130">
        <v>973.35</v>
      </c>
      <c r="I29" s="130">
        <v>1068.9000000000001</v>
      </c>
      <c r="J29" s="130">
        <v>1068.9000000000001</v>
      </c>
      <c r="K29" s="130">
        <v>1166.55</v>
      </c>
      <c r="L29" s="130">
        <v>1305.1500000000001</v>
      </c>
      <c r="M29" s="130">
        <v>1459.5</v>
      </c>
      <c r="N29" s="129"/>
      <c r="O29" s="129"/>
    </row>
    <row r="30" spans="2:15" x14ac:dyDescent="0.25">
      <c r="B30" s="149" t="str">
        <f t="shared" si="1"/>
        <v>100.У</v>
      </c>
      <c r="C30" s="129"/>
      <c r="D30" s="129"/>
      <c r="E30" s="129"/>
      <c r="F30" s="129"/>
      <c r="G30" s="129"/>
      <c r="H30" s="130">
        <v>972.30000000000007</v>
      </c>
      <c r="I30" s="130">
        <v>1066.8</v>
      </c>
      <c r="J30" s="130">
        <v>1066.8</v>
      </c>
      <c r="K30" s="130">
        <v>1165.5</v>
      </c>
      <c r="L30" s="130">
        <v>1302</v>
      </c>
      <c r="M30" s="130">
        <v>1459.5</v>
      </c>
      <c r="N30" s="130">
        <v>1596</v>
      </c>
      <c r="O30" s="130">
        <v>1942.5</v>
      </c>
    </row>
    <row r="31" spans="2:15" x14ac:dyDescent="0.25">
      <c r="B31" s="149" t="str">
        <f t="shared" si="1"/>
        <v>110.У</v>
      </c>
      <c r="C31" s="129"/>
      <c r="D31" s="129"/>
      <c r="E31" s="129"/>
      <c r="F31" s="129"/>
      <c r="G31" s="129"/>
      <c r="H31" s="129"/>
      <c r="I31" s="129"/>
      <c r="J31" s="130">
        <v>1060.5</v>
      </c>
      <c r="K31" s="130">
        <v>1155</v>
      </c>
      <c r="L31" s="130">
        <v>1296.75</v>
      </c>
      <c r="M31" s="130">
        <v>1449</v>
      </c>
      <c r="N31" s="130">
        <v>1590.75</v>
      </c>
      <c r="O31" s="130">
        <v>1937.25</v>
      </c>
    </row>
    <row r="32" spans="2:15" x14ac:dyDescent="0.25">
      <c r="B32" s="149" t="str">
        <f t="shared" si="1"/>
        <v>120.У</v>
      </c>
      <c r="C32" s="129"/>
      <c r="D32" s="129"/>
      <c r="E32" s="129"/>
      <c r="F32" s="129"/>
      <c r="G32" s="129"/>
      <c r="H32" s="129"/>
      <c r="I32" s="129"/>
      <c r="J32" s="130">
        <v>1054.2</v>
      </c>
      <c r="K32" s="130">
        <v>1155</v>
      </c>
      <c r="L32" s="130">
        <v>1291.5</v>
      </c>
      <c r="M32" s="130">
        <v>1449</v>
      </c>
      <c r="N32" s="130">
        <v>1585.5</v>
      </c>
      <c r="O32" s="130">
        <v>1932</v>
      </c>
    </row>
    <row r="34" spans="4:14" x14ac:dyDescent="0.25"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</row>
  </sheetData>
  <mergeCells count="4">
    <mergeCell ref="C5:O5"/>
    <mergeCell ref="D34:N34"/>
    <mergeCell ref="B5:B6"/>
    <mergeCell ref="B3:O4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Плита ПБ 220 мм</vt:lpstr>
      <vt:lpstr>Плита ПБ 300 мм</vt:lpstr>
      <vt:lpstr>ЖБИ тепло, вода, канализация</vt:lpstr>
      <vt:lpstr> Перемычки Прогоны</vt:lpstr>
      <vt:lpstr>СВАИ</vt:lpstr>
      <vt:lpstr>ФБС</vt:lpstr>
      <vt:lpstr>Плита дорожная ПДН ПАГ и др</vt:lpstr>
      <vt:lpstr>МиниПрайс-подсказка ПБ</vt:lpstr>
      <vt:lpstr>МиниПрайс-подсказка Сваи</vt:lpstr>
      <vt:lpstr>БЕТОН</vt:lpstr>
      <vt:lpstr>' Перемычки Прогоны'!Заголовки_для_печати</vt:lpstr>
      <vt:lpstr>'ЖБИ тепло, вода, канализация'!Заголовки_для_печати</vt:lpstr>
      <vt:lpstr>'Плита дорожная ПДН ПАГ и др'!Заголовки_для_печати</vt:lpstr>
      <vt:lpstr>'Плита ПБ 220 мм'!Заголовки_для_печати</vt:lpstr>
      <vt:lpstr>'Плита ПБ 300 мм'!Заголовки_для_печати</vt:lpstr>
      <vt:lpstr>СВАИ!Заголовки_для_печати</vt:lpstr>
      <vt:lpstr>ФБС!Заголовки_для_печати</vt:lpstr>
      <vt:lpstr>' Перемычки Прогоны'!Область_печати</vt:lpstr>
      <vt:lpstr>'ЖБИ тепло, вода, канализация'!Область_печати</vt:lpstr>
      <vt:lpstr>'Плита дорожная ПДН ПАГ и др'!Область_печати</vt:lpstr>
      <vt:lpstr>'Плита ПБ 220 мм'!Область_печати</vt:lpstr>
      <vt:lpstr>'Плита ПБ 300 мм'!Область_печати</vt:lpstr>
      <vt:lpstr>СВАИ!Область_печати</vt:lpstr>
      <vt:lpstr>ФБС!Область_печати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Negidgoo</cp:lastModifiedBy>
  <cp:lastPrinted>2021-02-06T19:19:08Z</cp:lastPrinted>
  <dcterms:created xsi:type="dcterms:W3CDTF">2018-08-15T05:13:12Z</dcterms:created>
  <dcterms:modified xsi:type="dcterms:W3CDTF">2021-02-06T19:44:27Z</dcterms:modified>
</cp:coreProperties>
</file>